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19200" windowHeight="5190"/>
  </bookViews>
  <sheets>
    <sheet name="AR" sheetId="1" r:id="rId1"/>
  </sheets>
  <definedNames>
    <definedName name="_xlnm._FilterDatabase" localSheetId="0" hidden="1">AR!$A$1:$E$45</definedName>
    <definedName name="_xlnm.Print_Area" localSheetId="0">AR!$A$1:$E$45</definedName>
    <definedName name="_xlnm.Print_Titles" localSheetId="0">AR!$1:$1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E44" i="1"/>
  <c r="E43" i="1"/>
  <c r="E42" i="1"/>
  <c r="E40" i="1"/>
  <c r="E38" i="1"/>
  <c r="E37" i="1"/>
  <c r="E35" i="1"/>
  <c r="E34" i="1"/>
  <c r="E33" i="1"/>
  <c r="E32" i="1"/>
  <c r="E30" i="1"/>
  <c r="E29" i="1"/>
  <c r="E27" i="1"/>
  <c r="E26" i="1"/>
  <c r="E23" i="1"/>
  <c r="E22" i="1"/>
  <c r="E20" i="1"/>
  <c r="E19" i="1"/>
  <c r="E18" i="1"/>
  <c r="E17" i="1"/>
  <c r="E15" i="1"/>
  <c r="E14" i="1"/>
  <c r="E13" i="1"/>
  <c r="E12" i="1"/>
  <c r="E10" i="1"/>
  <c r="E7" i="1"/>
  <c r="E6" i="1"/>
  <c r="E5" i="1"/>
  <c r="E4" i="1"/>
  <c r="E2" i="1"/>
  <c r="E45" i="1" l="1"/>
</calcChain>
</file>

<file path=xl/sharedStrings.xml><?xml version="1.0" encoding="utf-8"?>
<sst xmlns="http://schemas.openxmlformats.org/spreadsheetml/2006/main" count="148" uniqueCount="52">
  <si>
    <t>State</t>
  </si>
  <si>
    <t>Jurisdiction Name</t>
  </si>
  <si>
    <t>Government Type</t>
  </si>
  <si>
    <t>County</t>
  </si>
  <si>
    <t>*</t>
  </si>
  <si>
    <t>Municipal</t>
  </si>
  <si>
    <t>Local total</t>
  </si>
  <si>
    <t>Eligible Allocation</t>
  </si>
  <si>
    <t>JEFFERSON COUNTY</t>
  </si>
  <si>
    <t>AR</t>
  </si>
  <si>
    <t>BENTON CITY</t>
  </si>
  <si>
    <t>BENTON COUNTY</t>
  </si>
  <si>
    <t>BLYTHEVILLE CITY</t>
  </si>
  <si>
    <t>BOONE COUNTY</t>
  </si>
  <si>
    <t>CAMDEN CITY</t>
  </si>
  <si>
    <t>CONWAY CITY</t>
  </si>
  <si>
    <t>CRAIGHEAD COUNTY</t>
  </si>
  <si>
    <t>CRITTENDEN COUNTY</t>
  </si>
  <si>
    <t>EL DORADO CITY</t>
  </si>
  <si>
    <t>FAULKNER COUNTY</t>
  </si>
  <si>
    <t>FAYETTEVILLE CITY</t>
  </si>
  <si>
    <t>FORREST CITY</t>
  </si>
  <si>
    <t>FORT SMITH CITY</t>
  </si>
  <si>
    <t>GARLAND COUNTY</t>
  </si>
  <si>
    <t>GREENE COUNTY</t>
  </si>
  <si>
    <t>HELENA-WEST HELENA</t>
  </si>
  <si>
    <t>HOT SPRINGS CITY</t>
  </si>
  <si>
    <t>INDEPENDENCE COUNTY</t>
  </si>
  <si>
    <t>JACKSONVILLE CITY</t>
  </si>
  <si>
    <t>JONESBORO CITY</t>
  </si>
  <si>
    <t>LITTLE ROCK CITY</t>
  </si>
  <si>
    <t>MILLER COUNTY</t>
  </si>
  <si>
    <t>MISSISSIPPI COUNTY</t>
  </si>
  <si>
    <t>NORTH LITTLE ROCK CITY</t>
  </si>
  <si>
    <t>OSCEOLA CITY</t>
  </si>
  <si>
    <t>OUACHITA</t>
  </si>
  <si>
    <t>PARAGOULD CITY</t>
  </si>
  <si>
    <t>PINE BLUFF CITY</t>
  </si>
  <si>
    <t>POPE COUNTY</t>
  </si>
  <si>
    <t>PULASKI COUNTY</t>
  </si>
  <si>
    <t>ROGERS CITY</t>
  </si>
  <si>
    <t>RUSSELLVILLE CITY</t>
  </si>
  <si>
    <t>SALINE COUNTY</t>
  </si>
  <si>
    <t>SEBASTIAN COUNTY</t>
  </si>
  <si>
    <t>SHERWOOD CITY</t>
  </si>
  <si>
    <t>SPRINGDALE CITY</t>
  </si>
  <si>
    <t>ST FRANCIS</t>
  </si>
  <si>
    <t>TEXARKANA CITY</t>
  </si>
  <si>
    <t>UNION COUNTY</t>
  </si>
  <si>
    <t>WASHINGTON COUNTY</t>
  </si>
  <si>
    <t>WEST MEMPHIS CITY</t>
  </si>
  <si>
    <t>WHITE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</si>
</sst>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ourie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Fill="1" applyBorder="1"/>
    <xf numFmtId="16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3" fillId="0" borderId="1" xfId="1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164" fontId="3" fillId="0" borderId="1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5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zoomScaleNormal="100" workbookViewId="0">
      <selection activeCell="E45" sqref="E45"/>
    </sheetView>
  </sheetViews>
  <sheetFormatPr defaultRowHeight="15" x14ac:dyDescent="0.25"/>
  <cols>
    <col min="1" max="1" width="10.7109375" style="1" customWidth="1"/>
    <col min="2" max="2" width="40.7109375" style="4" customWidth="1"/>
    <col min="3" max="3" width="25.7109375" style="1" customWidth="1"/>
    <col min="4" max="4" width="25.7109375" style="5" hidden="1" customWidth="1"/>
    <col min="5" max="5" width="25.7109375" style="7" customWidth="1"/>
    <col min="6" max="16384" width="9.140625" style="1"/>
  </cols>
  <sheetData>
    <row r="1" spans="1:5" ht="27" customHeight="1" x14ac:dyDescent="0.25">
      <c r="A1" s="8" t="s">
        <v>0</v>
      </c>
      <c r="B1" s="2" t="s">
        <v>1</v>
      </c>
      <c r="C1" s="2" t="s">
        <v>2</v>
      </c>
      <c r="D1" s="3" t="s">
        <v>7</v>
      </c>
      <c r="E1" s="3" t="s">
        <v>7</v>
      </c>
    </row>
    <row r="2" spans="1:5" s="6" customFormat="1" x14ac:dyDescent="0.25">
      <c r="A2" s="14" t="s">
        <v>9</v>
      </c>
      <c r="B2" s="14" t="s">
        <v>10</v>
      </c>
      <c r="C2" s="14" t="s">
        <v>5</v>
      </c>
      <c r="D2" s="9">
        <v>11848</v>
      </c>
      <c r="E2" s="15">
        <f>D2*3.22196</f>
        <v>38173.782080000004</v>
      </c>
    </row>
    <row r="3" spans="1:5" s="6" customFormat="1" x14ac:dyDescent="0.25">
      <c r="A3" s="11" t="s">
        <v>9</v>
      </c>
      <c r="B3" s="12" t="s">
        <v>11</v>
      </c>
      <c r="C3" s="14" t="s">
        <v>3</v>
      </c>
      <c r="D3" s="9" t="s">
        <v>4</v>
      </c>
      <c r="E3" s="10">
        <v>58008</v>
      </c>
    </row>
    <row r="4" spans="1:5" s="6" customFormat="1" x14ac:dyDescent="0.25">
      <c r="A4" s="14" t="s">
        <v>9</v>
      </c>
      <c r="B4" s="14" t="s">
        <v>12</v>
      </c>
      <c r="C4" s="14" t="s">
        <v>5</v>
      </c>
      <c r="D4" s="9">
        <v>15779</v>
      </c>
      <c r="E4" s="15">
        <f t="shared" ref="E4:E7" si="0">D4*3.22196</f>
        <v>50839.306840000005</v>
      </c>
    </row>
    <row r="5" spans="1:5" s="6" customFormat="1" x14ac:dyDescent="0.25">
      <c r="A5" s="14" t="s">
        <v>9</v>
      </c>
      <c r="B5" s="14" t="s">
        <v>13</v>
      </c>
      <c r="C5" s="14" t="s">
        <v>3</v>
      </c>
      <c r="D5" s="9">
        <v>15281</v>
      </c>
      <c r="E5" s="15">
        <f t="shared" si="0"/>
        <v>49234.770759999999</v>
      </c>
    </row>
    <row r="6" spans="1:5" s="6" customFormat="1" x14ac:dyDescent="0.25">
      <c r="A6" s="16" t="s">
        <v>9</v>
      </c>
      <c r="B6" s="12" t="s">
        <v>14</v>
      </c>
      <c r="C6" s="14" t="s">
        <v>5</v>
      </c>
      <c r="D6" s="9">
        <v>10406</v>
      </c>
      <c r="E6" s="15">
        <f t="shared" si="0"/>
        <v>33527.715759999999</v>
      </c>
    </row>
    <row r="7" spans="1:5" s="6" customFormat="1" x14ac:dyDescent="0.25">
      <c r="A7" s="14" t="s">
        <v>9</v>
      </c>
      <c r="B7" s="14" t="s">
        <v>15</v>
      </c>
      <c r="C7" s="14" t="s">
        <v>5</v>
      </c>
      <c r="D7" s="9">
        <v>25425</v>
      </c>
      <c r="E7" s="15">
        <f t="shared" si="0"/>
        <v>81918.332999999999</v>
      </c>
    </row>
    <row r="8" spans="1:5" s="6" customFormat="1" x14ac:dyDescent="0.25">
      <c r="A8" s="14" t="s">
        <v>9</v>
      </c>
      <c r="B8" s="14" t="s">
        <v>16</v>
      </c>
      <c r="C8" s="14" t="s">
        <v>3</v>
      </c>
      <c r="D8" s="15" t="s">
        <v>4</v>
      </c>
      <c r="E8" s="10">
        <v>58008</v>
      </c>
    </row>
    <row r="9" spans="1:5" x14ac:dyDescent="0.25">
      <c r="A9" s="14" t="s">
        <v>9</v>
      </c>
      <c r="B9" s="14" t="s">
        <v>17</v>
      </c>
      <c r="C9" s="14" t="s">
        <v>3</v>
      </c>
      <c r="D9" s="17" t="s">
        <v>4</v>
      </c>
      <c r="E9" s="10">
        <v>58008</v>
      </c>
    </row>
    <row r="10" spans="1:5" s="6" customFormat="1" x14ac:dyDescent="0.25">
      <c r="A10" s="14" t="s">
        <v>9</v>
      </c>
      <c r="B10" s="14" t="s">
        <v>18</v>
      </c>
      <c r="C10" s="14" t="s">
        <v>5</v>
      </c>
      <c r="D10" s="9">
        <v>14993</v>
      </c>
      <c r="E10" s="15">
        <f t="shared" ref="E10:E15" si="1">D10*3.22196</f>
        <v>48306.846280000005</v>
      </c>
    </row>
    <row r="11" spans="1:5" x14ac:dyDescent="0.25">
      <c r="A11" s="14" t="s">
        <v>9</v>
      </c>
      <c r="B11" s="14" t="s">
        <v>19</v>
      </c>
      <c r="C11" s="14" t="s">
        <v>3</v>
      </c>
      <c r="D11" s="15" t="s">
        <v>4</v>
      </c>
      <c r="E11" s="10">
        <v>58008</v>
      </c>
    </row>
    <row r="12" spans="1:5" x14ac:dyDescent="0.25">
      <c r="A12" s="14" t="s">
        <v>9</v>
      </c>
      <c r="B12" s="14" t="s">
        <v>20</v>
      </c>
      <c r="C12" s="14" t="s">
        <v>5</v>
      </c>
      <c r="D12" s="9">
        <v>36329</v>
      </c>
      <c r="E12" s="15">
        <f t="shared" si="1"/>
        <v>117050.58484000001</v>
      </c>
    </row>
    <row r="13" spans="1:5" x14ac:dyDescent="0.25">
      <c r="A13" s="16" t="s">
        <v>9</v>
      </c>
      <c r="B13" s="16" t="s">
        <v>21</v>
      </c>
      <c r="C13" s="14" t="s">
        <v>5</v>
      </c>
      <c r="D13" s="9">
        <v>11219</v>
      </c>
      <c r="E13" s="15">
        <f t="shared" si="1"/>
        <v>36147.169240000003</v>
      </c>
    </row>
    <row r="14" spans="1:5" x14ac:dyDescent="0.25">
      <c r="A14" s="14" t="s">
        <v>9</v>
      </c>
      <c r="B14" s="14" t="s">
        <v>22</v>
      </c>
      <c r="C14" s="14" t="s">
        <v>5</v>
      </c>
      <c r="D14" s="9">
        <v>57770</v>
      </c>
      <c r="E14" s="15">
        <f t="shared" si="1"/>
        <v>186132.6292</v>
      </c>
    </row>
    <row r="15" spans="1:5" x14ac:dyDescent="0.25">
      <c r="A15" s="14" t="s">
        <v>9</v>
      </c>
      <c r="B15" s="14" t="s">
        <v>23</v>
      </c>
      <c r="C15" s="14" t="s">
        <v>3</v>
      </c>
      <c r="D15" s="9">
        <v>26369</v>
      </c>
      <c r="E15" s="15">
        <f t="shared" si="1"/>
        <v>84959.863240000006</v>
      </c>
    </row>
    <row r="16" spans="1:5" x14ac:dyDescent="0.25">
      <c r="A16" s="14" t="s">
        <v>9</v>
      </c>
      <c r="B16" s="12" t="s">
        <v>24</v>
      </c>
      <c r="C16" s="14" t="s">
        <v>3</v>
      </c>
      <c r="D16" s="15" t="s">
        <v>4</v>
      </c>
      <c r="E16" s="10">
        <v>58008</v>
      </c>
    </row>
    <row r="17" spans="1:5" x14ac:dyDescent="0.25">
      <c r="A17" s="14" t="s">
        <v>9</v>
      </c>
      <c r="B17" s="12" t="s">
        <v>25</v>
      </c>
      <c r="C17" s="14" t="s">
        <v>5</v>
      </c>
      <c r="D17" s="9">
        <v>11979</v>
      </c>
      <c r="E17" s="15">
        <f t="shared" ref="E17:E20" si="2">D17*3.22196</f>
        <v>38595.858840000001</v>
      </c>
    </row>
    <row r="18" spans="1:5" x14ac:dyDescent="0.25">
      <c r="A18" s="14" t="s">
        <v>9</v>
      </c>
      <c r="B18" s="14" t="s">
        <v>26</v>
      </c>
      <c r="C18" s="14" t="s">
        <v>5</v>
      </c>
      <c r="D18" s="9">
        <v>18636</v>
      </c>
      <c r="E18" s="15">
        <f t="shared" si="2"/>
        <v>60044.446560000004</v>
      </c>
    </row>
    <row r="19" spans="1:5" x14ac:dyDescent="0.25">
      <c r="A19" s="14" t="s">
        <v>9</v>
      </c>
      <c r="B19" s="14" t="s">
        <v>27</v>
      </c>
      <c r="C19" s="14" t="s">
        <v>3</v>
      </c>
      <c r="D19" s="9">
        <v>12686</v>
      </c>
      <c r="E19" s="15">
        <f t="shared" si="2"/>
        <v>40873.78456</v>
      </c>
    </row>
    <row r="20" spans="1:5" x14ac:dyDescent="0.25">
      <c r="A20" s="14" t="s">
        <v>9</v>
      </c>
      <c r="B20" s="14" t="s">
        <v>28</v>
      </c>
      <c r="C20" s="14" t="s">
        <v>5</v>
      </c>
      <c r="D20" s="9">
        <v>19056</v>
      </c>
      <c r="E20" s="15">
        <f t="shared" si="2"/>
        <v>61397.669760000004</v>
      </c>
    </row>
    <row r="21" spans="1:5" x14ac:dyDescent="0.25">
      <c r="A21" s="14" t="s">
        <v>9</v>
      </c>
      <c r="B21" s="14" t="s">
        <v>8</v>
      </c>
      <c r="C21" s="14" t="s">
        <v>3</v>
      </c>
      <c r="D21" s="15" t="s">
        <v>4</v>
      </c>
      <c r="E21" s="10">
        <v>58008</v>
      </c>
    </row>
    <row r="22" spans="1:5" x14ac:dyDescent="0.25">
      <c r="A22" s="14" t="s">
        <v>9</v>
      </c>
      <c r="B22" s="14" t="s">
        <v>29</v>
      </c>
      <c r="C22" s="14" t="s">
        <v>5</v>
      </c>
      <c r="D22" s="9">
        <v>31139</v>
      </c>
      <c r="E22" s="15">
        <f t="shared" ref="E22:E23" si="3">D22*3.22196</f>
        <v>100328.61244000001</v>
      </c>
    </row>
    <row r="23" spans="1:5" x14ac:dyDescent="0.25">
      <c r="A23" s="14" t="s">
        <v>9</v>
      </c>
      <c r="B23" s="14" t="s">
        <v>30</v>
      </c>
      <c r="C23" s="14" t="s">
        <v>5</v>
      </c>
      <c r="D23" s="9">
        <v>244213</v>
      </c>
      <c r="E23" s="15">
        <f t="shared" si="3"/>
        <v>786844.51748000004</v>
      </c>
    </row>
    <row r="24" spans="1:5" x14ac:dyDescent="0.25">
      <c r="A24" s="14" t="s">
        <v>9</v>
      </c>
      <c r="B24" s="14" t="s">
        <v>31</v>
      </c>
      <c r="C24" s="14" t="s">
        <v>3</v>
      </c>
      <c r="D24" s="15" t="s">
        <v>4</v>
      </c>
      <c r="E24" s="10">
        <v>58008</v>
      </c>
    </row>
    <row r="25" spans="1:5" x14ac:dyDescent="0.25">
      <c r="A25" s="14" t="s">
        <v>9</v>
      </c>
      <c r="B25" s="14" t="s">
        <v>32</v>
      </c>
      <c r="C25" s="14" t="s">
        <v>3</v>
      </c>
      <c r="D25" s="15" t="s">
        <v>4</v>
      </c>
      <c r="E25" s="10">
        <v>58008</v>
      </c>
    </row>
    <row r="26" spans="1:5" x14ac:dyDescent="0.25">
      <c r="A26" s="14" t="s">
        <v>9</v>
      </c>
      <c r="B26" s="14" t="s">
        <v>33</v>
      </c>
      <c r="C26" s="14" t="s">
        <v>5</v>
      </c>
      <c r="D26" s="9">
        <v>41021</v>
      </c>
      <c r="E26" s="15">
        <f t="shared" ref="E26:E27" si="4">D26*3.22196</f>
        <v>132168.02116</v>
      </c>
    </row>
    <row r="27" spans="1:5" x14ac:dyDescent="0.25">
      <c r="A27" s="14" t="s">
        <v>9</v>
      </c>
      <c r="B27" s="12" t="s">
        <v>34</v>
      </c>
      <c r="C27" s="14" t="s">
        <v>5</v>
      </c>
      <c r="D27" s="9">
        <v>12241</v>
      </c>
      <c r="E27" s="15">
        <f t="shared" si="4"/>
        <v>39440.012360000001</v>
      </c>
    </row>
    <row r="28" spans="1:5" x14ac:dyDescent="0.25">
      <c r="A28" s="16" t="s">
        <v>9</v>
      </c>
      <c r="B28" s="12" t="s">
        <v>35</v>
      </c>
      <c r="C28" s="14" t="s">
        <v>3</v>
      </c>
      <c r="D28" s="15" t="s">
        <v>4</v>
      </c>
      <c r="E28" s="10">
        <v>58008</v>
      </c>
    </row>
    <row r="29" spans="1:5" x14ac:dyDescent="0.25">
      <c r="A29" s="14" t="s">
        <v>9</v>
      </c>
      <c r="B29" s="12" t="s">
        <v>36</v>
      </c>
      <c r="C29" s="14" t="s">
        <v>5</v>
      </c>
      <c r="D29" s="9">
        <v>13211</v>
      </c>
      <c r="E29" s="15">
        <f t="shared" ref="E29:E30" si="5">D29*3.22196</f>
        <v>42565.313560000002</v>
      </c>
    </row>
    <row r="30" spans="1:5" x14ac:dyDescent="0.25">
      <c r="A30" s="14" t="s">
        <v>9</v>
      </c>
      <c r="B30" s="14" t="s">
        <v>37</v>
      </c>
      <c r="C30" s="14" t="s">
        <v>5</v>
      </c>
      <c r="D30" s="9">
        <v>54310</v>
      </c>
      <c r="E30" s="15">
        <f t="shared" si="5"/>
        <v>174984.6476</v>
      </c>
    </row>
    <row r="31" spans="1:5" x14ac:dyDescent="0.25">
      <c r="A31" s="14" t="s">
        <v>9</v>
      </c>
      <c r="B31" s="12" t="s">
        <v>38</v>
      </c>
      <c r="C31" s="14" t="s">
        <v>3</v>
      </c>
      <c r="D31" s="17" t="s">
        <v>4</v>
      </c>
      <c r="E31" s="10">
        <v>58008</v>
      </c>
    </row>
    <row r="32" spans="1:5" x14ac:dyDescent="0.25">
      <c r="A32" s="14" t="s">
        <v>9</v>
      </c>
      <c r="B32" s="14" t="s">
        <v>39</v>
      </c>
      <c r="C32" s="14" t="s">
        <v>3</v>
      </c>
      <c r="D32" s="9">
        <v>30248</v>
      </c>
      <c r="E32" s="15">
        <f t="shared" ref="E32:E35" si="6">D32*3.22196</f>
        <v>97457.846080000003</v>
      </c>
    </row>
    <row r="33" spans="1:5" x14ac:dyDescent="0.25">
      <c r="A33" s="11" t="s">
        <v>9</v>
      </c>
      <c r="B33" s="12" t="s">
        <v>40</v>
      </c>
      <c r="C33" s="14" t="s">
        <v>5</v>
      </c>
      <c r="D33" s="9">
        <v>23433</v>
      </c>
      <c r="E33" s="15">
        <f t="shared" si="6"/>
        <v>75500.188680000007</v>
      </c>
    </row>
    <row r="34" spans="1:5" x14ac:dyDescent="0.25">
      <c r="A34" s="14" t="s">
        <v>9</v>
      </c>
      <c r="B34" s="12" t="s">
        <v>41</v>
      </c>
      <c r="C34" s="14" t="s">
        <v>5</v>
      </c>
      <c r="D34" s="9">
        <v>12817</v>
      </c>
      <c r="E34" s="15">
        <f t="shared" si="6"/>
        <v>41295.861320000004</v>
      </c>
    </row>
    <row r="35" spans="1:5" x14ac:dyDescent="0.25">
      <c r="A35" s="14" t="s">
        <v>9</v>
      </c>
      <c r="B35" s="14" t="s">
        <v>42</v>
      </c>
      <c r="C35" s="14" t="s">
        <v>3</v>
      </c>
      <c r="D35" s="9">
        <v>12372</v>
      </c>
      <c r="E35" s="15">
        <f t="shared" si="6"/>
        <v>39862.089120000004</v>
      </c>
    </row>
    <row r="36" spans="1:5" x14ac:dyDescent="0.25">
      <c r="A36" s="14" t="s">
        <v>9</v>
      </c>
      <c r="B36" s="14" t="s">
        <v>43</v>
      </c>
      <c r="C36" s="14" t="s">
        <v>3</v>
      </c>
      <c r="D36" s="15" t="s">
        <v>4</v>
      </c>
      <c r="E36" s="10">
        <v>58008</v>
      </c>
    </row>
    <row r="37" spans="1:5" x14ac:dyDescent="0.25">
      <c r="A37" s="14" t="s">
        <v>9</v>
      </c>
      <c r="B37" s="14" t="s">
        <v>44</v>
      </c>
      <c r="C37" s="14" t="s">
        <v>5</v>
      </c>
      <c r="D37" s="9">
        <v>12451</v>
      </c>
      <c r="E37" s="15">
        <f t="shared" ref="E37:E38" si="7">D37*3.22196</f>
        <v>40116.623960000004</v>
      </c>
    </row>
    <row r="38" spans="1:5" x14ac:dyDescent="0.25">
      <c r="A38" s="14" t="s">
        <v>9</v>
      </c>
      <c r="B38" s="14" t="s">
        <v>45</v>
      </c>
      <c r="C38" s="14" t="s">
        <v>5</v>
      </c>
      <c r="D38" s="9">
        <v>26343</v>
      </c>
      <c r="E38" s="15">
        <f t="shared" si="7"/>
        <v>84876.092279999997</v>
      </c>
    </row>
    <row r="39" spans="1:5" x14ac:dyDescent="0.25">
      <c r="A39" s="16" t="s">
        <v>9</v>
      </c>
      <c r="B39" s="16" t="s">
        <v>46</v>
      </c>
      <c r="C39" s="14" t="s">
        <v>3</v>
      </c>
      <c r="D39" s="15" t="s">
        <v>4</v>
      </c>
      <c r="E39" s="10">
        <v>58008</v>
      </c>
    </row>
    <row r="40" spans="1:5" x14ac:dyDescent="0.25">
      <c r="A40" s="14" t="s">
        <v>9</v>
      </c>
      <c r="B40" s="14" t="s">
        <v>47</v>
      </c>
      <c r="C40" s="14" t="s">
        <v>5</v>
      </c>
      <c r="D40" s="9">
        <v>16330</v>
      </c>
      <c r="E40" s="15">
        <f>D40*3.22196</f>
        <v>52614.606800000001</v>
      </c>
    </row>
    <row r="41" spans="1:5" x14ac:dyDescent="0.25">
      <c r="A41" s="14" t="s">
        <v>9</v>
      </c>
      <c r="B41" s="14" t="s">
        <v>48</v>
      </c>
      <c r="C41" s="14" t="s">
        <v>3</v>
      </c>
      <c r="D41" s="15" t="s">
        <v>4</v>
      </c>
      <c r="E41" s="10">
        <v>58008</v>
      </c>
    </row>
    <row r="42" spans="1:5" x14ac:dyDescent="0.25">
      <c r="A42" s="14" t="s">
        <v>9</v>
      </c>
      <c r="B42" s="14" t="s">
        <v>49</v>
      </c>
      <c r="C42" s="14" t="s">
        <v>3</v>
      </c>
      <c r="D42" s="9">
        <v>14312</v>
      </c>
      <c r="E42" s="15">
        <f t="shared" ref="E42:E44" si="8">D42*3.22196</f>
        <v>46112.69152</v>
      </c>
    </row>
    <row r="43" spans="1:5" x14ac:dyDescent="0.25">
      <c r="A43" s="14" t="s">
        <v>9</v>
      </c>
      <c r="B43" s="14" t="s">
        <v>50</v>
      </c>
      <c r="C43" s="14" t="s">
        <v>5</v>
      </c>
      <c r="D43" s="9">
        <v>35071</v>
      </c>
      <c r="E43" s="15">
        <f t="shared" si="8"/>
        <v>112997.35916000001</v>
      </c>
    </row>
    <row r="44" spans="1:5" x14ac:dyDescent="0.25">
      <c r="A44" s="14" t="s">
        <v>9</v>
      </c>
      <c r="B44" s="12" t="s">
        <v>51</v>
      </c>
      <c r="C44" s="14" t="s">
        <v>3</v>
      </c>
      <c r="D44" s="9">
        <v>11717</v>
      </c>
      <c r="E44" s="15">
        <f t="shared" si="8"/>
        <v>37751.705320000001</v>
      </c>
    </row>
    <row r="45" spans="1:5" x14ac:dyDescent="0.25">
      <c r="A45" s="13"/>
      <c r="B45" s="13" t="s">
        <v>6</v>
      </c>
      <c r="C45" s="13"/>
      <c r="D45" s="18">
        <f>SUM(D1:D23)</f>
        <v>563128</v>
      </c>
      <c r="E45" s="18">
        <f>SUM(E2:E44)</f>
        <v>3586222.949800001</v>
      </c>
    </row>
  </sheetData>
  <autoFilter ref="A1:E45"/>
  <sortState ref="A2:E10">
    <sortCondition ref="B2:B10"/>
  </sortState>
  <printOptions horizontalCentered="1" gridLines="1"/>
  <pageMargins left="0.7" right="0.7" top="0.75" bottom="0.75" header="0.3" footer="0.3"/>
  <pageSetup scale="87" fitToHeight="0" orientation="portrait" r:id="rId1"/>
  <headerFooter>
    <oddHeader>&amp;C&amp;"-,Bold"BJA FY 2020 Coronavirus Emergency Supplemental Funding</oddHeader>
  </headerFooter>
  <ignoredErrors>
    <ignoredError sqref="E2" unlockedFormula="1"/>
    <ignoredError sqref="E4:E7 E10 E12:E15 E17:E20 E22:E23 E26:E27 E29:E30 E32:E35 E37:E38 E40 E42:E44" formula="1" unlockedFormula="1"/>
    <ignoredError sqref="E4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AR</vt:lpstr>
      <vt:lpstr>AR!Print_Area</vt:lpstr>
      <vt:lpstr>AR!Print_Titles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2020-03-30T17:24:11Z</cp:lastPrinted>
  <dcterms:created xsi:type="dcterms:W3CDTF">2019-07-24T16:01:07Z</dcterms:created>
  <dcterms:modified xsi:type="dcterms:W3CDTF">2020-03-30T17:24:18Z</dcterms:modified>
</cp:coreProperties>
</file>