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CO" sheetId="1" r:id="rId1"/>
  </sheets>
  <definedNames>
    <definedName name="_xlnm._FilterDatabase" localSheetId="0" hidden="1">CO!$A$1:$E$32</definedName>
    <definedName name="_xlnm.Print_Area" localSheetId="0">CO!$A$1:$E$32</definedName>
    <definedName name="_xlnm.Print_Titles" localSheetId="0">CO!$1:$1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5" i="1"/>
  <c r="E26" i="1"/>
  <c r="E20" i="1"/>
  <c r="E2" i="1"/>
  <c r="E18" i="1"/>
  <c r="E28" i="1"/>
  <c r="E14" i="1"/>
  <c r="E15" i="1"/>
  <c r="E17" i="1"/>
  <c r="E22" i="1"/>
  <c r="E30" i="1"/>
  <c r="E3" i="1"/>
  <c r="E13" i="1"/>
  <c r="E11" i="1"/>
  <c r="E6" i="1"/>
  <c r="E19" i="1"/>
  <c r="E23" i="1"/>
  <c r="E24" i="1"/>
  <c r="E4" i="1"/>
  <c r="E21" i="1"/>
  <c r="E8" i="1"/>
  <c r="E9" i="1"/>
  <c r="E25" i="1"/>
  <c r="E29" i="1"/>
  <c r="E16" i="1"/>
  <c r="E31" i="1"/>
  <c r="E12" i="1"/>
  <c r="E32" i="1" l="1"/>
  <c r="D32" i="1"/>
</calcChain>
</file>

<file path=xl/sharedStrings.xml><?xml version="1.0" encoding="utf-8"?>
<sst xmlns="http://schemas.openxmlformats.org/spreadsheetml/2006/main" count="98" uniqueCount="40">
  <si>
    <t>State</t>
  </si>
  <si>
    <t>Jurisdiction Name</t>
  </si>
  <si>
    <t>Government Type</t>
  </si>
  <si>
    <t>Direct Allocation</t>
  </si>
  <si>
    <t>CO</t>
  </si>
  <si>
    <t>ARAPAHOE COUNTY</t>
  </si>
  <si>
    <t>County</t>
  </si>
  <si>
    <t>AURORA CITY</t>
  </si>
  <si>
    <t>Municipal</t>
  </si>
  <si>
    <t>BOULDER COUNTY</t>
  </si>
  <si>
    <t>*</t>
  </si>
  <si>
    <t>BOULDER CITY</t>
  </si>
  <si>
    <t>LONGMONT CITY</t>
  </si>
  <si>
    <t>EL PASO COUNTY</t>
  </si>
  <si>
    <t>COLORADO SPRINGS CITY</t>
  </si>
  <si>
    <t>JEFFERSON COUNTY</t>
  </si>
  <si>
    <t>LAKEWOOD CITY</t>
  </si>
  <si>
    <t>LARIMER COUNTY</t>
  </si>
  <si>
    <t>FORT COLLINS CITY</t>
  </si>
  <si>
    <t>MESA COUNTY</t>
  </si>
  <si>
    <t>GRAND JUNCTION CITY</t>
  </si>
  <si>
    <t>PUEBLO COUNTY</t>
  </si>
  <si>
    <t>PUEBLO CITY</t>
  </si>
  <si>
    <t>WELD COUNTY</t>
  </si>
  <si>
    <t>GREELEY CITY</t>
  </si>
  <si>
    <t>ADAMS COUNTY</t>
  </si>
  <si>
    <t>ARVADA CITY</t>
  </si>
  <si>
    <t>BRIGHTON CITY</t>
  </si>
  <si>
    <t>CENTENNIAL CITY</t>
  </si>
  <si>
    <t>COMMERCE CITY</t>
  </si>
  <si>
    <t>DENVER CITY AND COUNTY</t>
  </si>
  <si>
    <t>DOUGLAS COUNTY</t>
  </si>
  <si>
    <t>FOUNTAIN CITY</t>
  </si>
  <si>
    <t>LOVELAND CITY</t>
  </si>
  <si>
    <t>NORTHGLENN CITY</t>
  </si>
  <si>
    <t>THORNTON CITY</t>
  </si>
  <si>
    <t>WESTMINSTER CITY</t>
  </si>
  <si>
    <t>WHEAT RIDGE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</si>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</sst>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1" xfId="0" applyNumberForma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4"/>
    <pageSetUpPr fitToPage="1"/>
  </sheetPr>
  <dimension ref="A1:E43"/>
  <sheetViews>
    <sheetView tabSelected="1" view="pageLayout" zoomScaleNormal="100" workbookViewId="0">
      <selection activeCell="D1" sqref="D1:D1048576"/>
    </sheetView>
  </sheetViews>
  <sheetFormatPr defaultRowHeight="15" x14ac:dyDescent="0.25"/>
  <cols>
    <col min="1" max="1" width="8.42578125" style="1" bestFit="1" customWidth="1"/>
    <col min="2" max="2" width="32.5703125" style="4" bestFit="1" customWidth="1"/>
    <col min="3" max="3" width="23.7109375" style="1" bestFit="1" customWidth="1"/>
    <col min="4" max="4" width="23.28515625" style="10" hidden="1" customWidth="1"/>
    <col min="5" max="5" width="38.85546875" style="10" customWidth="1"/>
    <col min="6" max="16384" width="9.140625" style="1"/>
  </cols>
  <sheetData>
    <row r="1" spans="1:5" ht="28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39</v>
      </c>
    </row>
    <row r="2" spans="1:5" ht="15" customHeight="1" x14ac:dyDescent="0.25">
      <c r="A2" s="11" t="s">
        <v>4</v>
      </c>
      <c r="B2" s="12" t="s">
        <v>25</v>
      </c>
      <c r="C2" s="11" t="s">
        <v>6</v>
      </c>
      <c r="D2" s="6">
        <v>47623</v>
      </c>
      <c r="E2" s="5">
        <f>D2*3.22196</f>
        <v>153439.40108000001</v>
      </c>
    </row>
    <row r="3" spans="1:5" ht="15" customHeight="1" x14ac:dyDescent="0.25">
      <c r="A3" s="11" t="s">
        <v>4</v>
      </c>
      <c r="B3" s="12" t="s">
        <v>5</v>
      </c>
      <c r="C3" s="11" t="s">
        <v>6</v>
      </c>
      <c r="D3" s="6">
        <v>24453</v>
      </c>
      <c r="E3" s="5">
        <f>D3*3.22196</f>
        <v>78786.587880000006</v>
      </c>
    </row>
    <row r="4" spans="1:5" ht="15" customHeight="1" x14ac:dyDescent="0.25">
      <c r="A4" s="11" t="s">
        <v>4</v>
      </c>
      <c r="B4" s="12" t="s">
        <v>26</v>
      </c>
      <c r="C4" s="11" t="s">
        <v>8</v>
      </c>
      <c r="D4" s="6">
        <v>16912</v>
      </c>
      <c r="E4" s="5">
        <f>D4*3.22196</f>
        <v>54489.787520000005</v>
      </c>
    </row>
    <row r="5" spans="1:5" ht="15" customHeight="1" x14ac:dyDescent="0.25">
      <c r="A5" s="11" t="s">
        <v>4</v>
      </c>
      <c r="B5" s="12" t="s">
        <v>7</v>
      </c>
      <c r="C5" s="11" t="s">
        <v>8</v>
      </c>
      <c r="D5" s="6">
        <v>179838</v>
      </c>
      <c r="E5" s="5">
        <f>D5*3.22196</f>
        <v>579430.84247999999</v>
      </c>
    </row>
    <row r="6" spans="1:5" ht="15" customHeight="1" x14ac:dyDescent="0.25">
      <c r="A6" s="11" t="s">
        <v>4</v>
      </c>
      <c r="B6" s="12" t="s">
        <v>11</v>
      </c>
      <c r="C6" s="11" t="s">
        <v>8</v>
      </c>
      <c r="D6" s="6">
        <v>19934</v>
      </c>
      <c r="E6" s="5">
        <f>D6*3.22196</f>
        <v>64226.550640000001</v>
      </c>
    </row>
    <row r="7" spans="1:5" ht="15" customHeight="1" x14ac:dyDescent="0.25">
      <c r="A7" s="11" t="s">
        <v>4</v>
      </c>
      <c r="B7" s="12" t="s">
        <v>9</v>
      </c>
      <c r="C7" s="11" t="s">
        <v>6</v>
      </c>
      <c r="D7" s="5" t="s">
        <v>10</v>
      </c>
      <c r="E7" s="5">
        <v>58008</v>
      </c>
    </row>
    <row r="8" spans="1:5" ht="15" customHeight="1" x14ac:dyDescent="0.25">
      <c r="A8" s="11" t="s">
        <v>4</v>
      </c>
      <c r="B8" s="13" t="s">
        <v>27</v>
      </c>
      <c r="C8" s="11" t="s">
        <v>8</v>
      </c>
      <c r="D8" s="7">
        <v>14409</v>
      </c>
      <c r="E8" s="5">
        <f t="shared" ref="E8:E26" si="0">D8*3.22196</f>
        <v>46425.221640000003</v>
      </c>
    </row>
    <row r="9" spans="1:5" ht="15" customHeight="1" x14ac:dyDescent="0.25">
      <c r="A9" s="11" t="s">
        <v>4</v>
      </c>
      <c r="B9" s="12" t="s">
        <v>28</v>
      </c>
      <c r="C9" s="11" t="s">
        <v>8</v>
      </c>
      <c r="D9" s="6">
        <v>12974</v>
      </c>
      <c r="E9" s="5">
        <f t="shared" si="0"/>
        <v>41801.709040000002</v>
      </c>
    </row>
    <row r="10" spans="1:5" ht="15" customHeight="1" x14ac:dyDescent="0.25">
      <c r="A10" s="11" t="s">
        <v>4</v>
      </c>
      <c r="B10" s="12" t="s">
        <v>14</v>
      </c>
      <c r="C10" s="11" t="s">
        <v>8</v>
      </c>
      <c r="D10" s="6">
        <v>206427</v>
      </c>
      <c r="E10" s="5">
        <f t="shared" si="0"/>
        <v>665099.53691999998</v>
      </c>
    </row>
    <row r="11" spans="1:5" ht="15" customHeight="1" x14ac:dyDescent="0.25">
      <c r="A11" s="11" t="s">
        <v>4</v>
      </c>
      <c r="B11" s="12" t="s">
        <v>29</v>
      </c>
      <c r="C11" s="11" t="s">
        <v>8</v>
      </c>
      <c r="D11" s="6">
        <v>24056</v>
      </c>
      <c r="E11" s="5">
        <f t="shared" si="0"/>
        <v>77507.469760000007</v>
      </c>
    </row>
    <row r="12" spans="1:5" ht="15" customHeight="1" x14ac:dyDescent="0.25">
      <c r="A12" s="11" t="s">
        <v>4</v>
      </c>
      <c r="B12" s="12" t="s">
        <v>30</v>
      </c>
      <c r="C12" s="11" t="s">
        <v>8</v>
      </c>
      <c r="D12" s="6">
        <v>421799</v>
      </c>
      <c r="E12" s="5">
        <f t="shared" si="0"/>
        <v>1359019.5060400001</v>
      </c>
    </row>
    <row r="13" spans="1:5" ht="15" customHeight="1" x14ac:dyDescent="0.25">
      <c r="A13" s="11" t="s">
        <v>4</v>
      </c>
      <c r="B13" s="12" t="s">
        <v>31</v>
      </c>
      <c r="C13" s="11" t="s">
        <v>6</v>
      </c>
      <c r="D13" s="6">
        <v>24391</v>
      </c>
      <c r="E13" s="5">
        <f t="shared" si="0"/>
        <v>78586.826360000006</v>
      </c>
    </row>
    <row r="14" spans="1:5" ht="15" customHeight="1" x14ac:dyDescent="0.25">
      <c r="A14" s="11" t="s">
        <v>4</v>
      </c>
      <c r="B14" s="12" t="s">
        <v>13</v>
      </c>
      <c r="C14" s="11" t="s">
        <v>6</v>
      </c>
      <c r="D14" s="6">
        <v>36419</v>
      </c>
      <c r="E14" s="5">
        <f t="shared" si="0"/>
        <v>117340.56124000001</v>
      </c>
    </row>
    <row r="15" spans="1:5" ht="15" customHeight="1" x14ac:dyDescent="0.25">
      <c r="A15" s="11" t="s">
        <v>4</v>
      </c>
      <c r="B15" s="12" t="s">
        <v>18</v>
      </c>
      <c r="C15" s="11" t="s">
        <v>8</v>
      </c>
      <c r="D15" s="6">
        <v>31291</v>
      </c>
      <c r="E15" s="5">
        <f t="shared" si="0"/>
        <v>100818.35036000001</v>
      </c>
    </row>
    <row r="16" spans="1:5" ht="15" customHeight="1" x14ac:dyDescent="0.25">
      <c r="A16" s="11" t="s">
        <v>4</v>
      </c>
      <c r="B16" s="13" t="s">
        <v>32</v>
      </c>
      <c r="C16" s="13" t="s">
        <v>8</v>
      </c>
      <c r="D16" s="6">
        <v>10654</v>
      </c>
      <c r="E16" s="5">
        <f t="shared" si="0"/>
        <v>34326.761839999999</v>
      </c>
    </row>
    <row r="17" spans="1:5" ht="15" customHeight="1" x14ac:dyDescent="0.25">
      <c r="A17" s="11" t="s">
        <v>4</v>
      </c>
      <c r="B17" s="12" t="s">
        <v>20</v>
      </c>
      <c r="C17" s="11" t="s">
        <v>8</v>
      </c>
      <c r="D17" s="6">
        <v>28452</v>
      </c>
      <c r="E17" s="5">
        <f t="shared" si="0"/>
        <v>91671.205920000008</v>
      </c>
    </row>
    <row r="18" spans="1:5" ht="15" customHeight="1" x14ac:dyDescent="0.25">
      <c r="A18" s="11" t="s">
        <v>4</v>
      </c>
      <c r="B18" s="12" t="s">
        <v>24</v>
      </c>
      <c r="C18" s="11" t="s">
        <v>8</v>
      </c>
      <c r="D18" s="6">
        <v>42128</v>
      </c>
      <c r="E18" s="5">
        <f t="shared" si="0"/>
        <v>135734.73088000002</v>
      </c>
    </row>
    <row r="19" spans="1:5" ht="15" customHeight="1" x14ac:dyDescent="0.25">
      <c r="A19" s="11" t="s">
        <v>4</v>
      </c>
      <c r="B19" s="12" t="s">
        <v>15</v>
      </c>
      <c r="C19" s="11" t="s">
        <v>6</v>
      </c>
      <c r="D19" s="6">
        <v>19080</v>
      </c>
      <c r="E19" s="5">
        <f t="shared" si="0"/>
        <v>61474.996800000001</v>
      </c>
    </row>
    <row r="20" spans="1:5" ht="15" customHeight="1" x14ac:dyDescent="0.25">
      <c r="A20" s="11" t="s">
        <v>4</v>
      </c>
      <c r="B20" s="12" t="s">
        <v>16</v>
      </c>
      <c r="C20" s="11" t="s">
        <v>8</v>
      </c>
      <c r="D20" s="6">
        <v>83706</v>
      </c>
      <c r="E20" s="5">
        <f t="shared" si="0"/>
        <v>269697.38376</v>
      </c>
    </row>
    <row r="21" spans="1:5" ht="15" customHeight="1" x14ac:dyDescent="0.25">
      <c r="A21" s="11" t="s">
        <v>4</v>
      </c>
      <c r="B21" s="12" t="s">
        <v>17</v>
      </c>
      <c r="C21" s="11" t="s">
        <v>6</v>
      </c>
      <c r="D21" s="6">
        <v>15935</v>
      </c>
      <c r="E21" s="5">
        <f t="shared" si="0"/>
        <v>51341.9326</v>
      </c>
    </row>
    <row r="22" spans="1:5" ht="15" customHeight="1" x14ac:dyDescent="0.25">
      <c r="A22" s="11" t="s">
        <v>4</v>
      </c>
      <c r="B22" s="12" t="s">
        <v>12</v>
      </c>
      <c r="C22" s="11" t="s">
        <v>8</v>
      </c>
      <c r="D22" s="6">
        <v>26773</v>
      </c>
      <c r="E22" s="5">
        <f t="shared" si="0"/>
        <v>86261.535080000001</v>
      </c>
    </row>
    <row r="23" spans="1:5" ht="15" customHeight="1" x14ac:dyDescent="0.25">
      <c r="A23" s="11" t="s">
        <v>4</v>
      </c>
      <c r="B23" s="12" t="s">
        <v>33</v>
      </c>
      <c r="C23" s="11" t="s">
        <v>8</v>
      </c>
      <c r="D23" s="6">
        <v>18713</v>
      </c>
      <c r="E23" s="5">
        <f t="shared" si="0"/>
        <v>60292.537480000006</v>
      </c>
    </row>
    <row r="24" spans="1:5" ht="15" customHeight="1" x14ac:dyDescent="0.25">
      <c r="A24" s="11" t="s">
        <v>4</v>
      </c>
      <c r="B24" s="12" t="s">
        <v>19</v>
      </c>
      <c r="C24" s="11" t="s">
        <v>6</v>
      </c>
      <c r="D24" s="6">
        <v>18194</v>
      </c>
      <c r="E24" s="5">
        <f t="shared" si="0"/>
        <v>58620.340240000005</v>
      </c>
    </row>
    <row r="25" spans="1:5" ht="15" customHeight="1" x14ac:dyDescent="0.25">
      <c r="A25" s="11" t="s">
        <v>4</v>
      </c>
      <c r="B25" s="13" t="s">
        <v>34</v>
      </c>
      <c r="C25" s="11" t="s">
        <v>8</v>
      </c>
      <c r="D25" s="6">
        <v>12272</v>
      </c>
      <c r="E25" s="5">
        <f t="shared" si="0"/>
        <v>39539.893120000001</v>
      </c>
    </row>
    <row r="26" spans="1:5" ht="15" customHeight="1" x14ac:dyDescent="0.25">
      <c r="A26" s="11" t="s">
        <v>4</v>
      </c>
      <c r="B26" s="12" t="s">
        <v>22</v>
      </c>
      <c r="C26" s="11" t="s">
        <v>8</v>
      </c>
      <c r="D26" s="6">
        <v>99092</v>
      </c>
      <c r="E26" s="5">
        <f t="shared" si="0"/>
        <v>319270.46032000001</v>
      </c>
    </row>
    <row r="27" spans="1:5" ht="15" customHeight="1" x14ac:dyDescent="0.25">
      <c r="A27" s="11" t="s">
        <v>4</v>
      </c>
      <c r="B27" s="12" t="s">
        <v>21</v>
      </c>
      <c r="C27" s="11" t="s">
        <v>6</v>
      </c>
      <c r="D27" s="5" t="s">
        <v>10</v>
      </c>
      <c r="E27" s="5">
        <v>58008</v>
      </c>
    </row>
    <row r="28" spans="1:5" ht="15" customHeight="1" x14ac:dyDescent="0.25">
      <c r="A28" s="11" t="s">
        <v>4</v>
      </c>
      <c r="B28" s="12" t="s">
        <v>35</v>
      </c>
      <c r="C28" s="11" t="s">
        <v>8</v>
      </c>
      <c r="D28" s="6">
        <v>39625</v>
      </c>
      <c r="E28" s="5">
        <f>D28*3.22196</f>
        <v>127670.16500000001</v>
      </c>
    </row>
    <row r="29" spans="1:5" ht="15" customHeight="1" x14ac:dyDescent="0.25">
      <c r="A29" s="11" t="s">
        <v>4</v>
      </c>
      <c r="B29" s="12" t="s">
        <v>23</v>
      </c>
      <c r="C29" s="11" t="s">
        <v>6</v>
      </c>
      <c r="D29" s="6">
        <v>12119</v>
      </c>
      <c r="E29" s="5">
        <f>D29*3.22196</f>
        <v>39046.933239999998</v>
      </c>
    </row>
    <row r="30" spans="1:5" ht="15" customHeight="1" x14ac:dyDescent="0.25">
      <c r="A30" s="11" t="s">
        <v>4</v>
      </c>
      <c r="B30" s="12" t="s">
        <v>36</v>
      </c>
      <c r="C30" s="11" t="s">
        <v>8</v>
      </c>
      <c r="D30" s="6">
        <v>25338</v>
      </c>
      <c r="E30" s="5">
        <f>D30*3.22196</f>
        <v>81638.02248</v>
      </c>
    </row>
    <row r="31" spans="1:5" ht="15" customHeight="1" x14ac:dyDescent="0.25">
      <c r="A31" s="11" t="s">
        <v>4</v>
      </c>
      <c r="B31" s="12" t="s">
        <v>37</v>
      </c>
      <c r="C31" s="11" t="s">
        <v>8</v>
      </c>
      <c r="D31" s="6">
        <v>10440</v>
      </c>
      <c r="E31" s="5">
        <f>D31*3.22196</f>
        <v>33637.2624</v>
      </c>
    </row>
    <row r="32" spans="1:5" ht="15" customHeight="1" x14ac:dyDescent="0.25">
      <c r="A32" s="2"/>
      <c r="B32" s="8" t="s">
        <v>38</v>
      </c>
      <c r="C32" s="2"/>
      <c r="D32" s="3">
        <f>SUM(D1:D19)</f>
        <v>1160840</v>
      </c>
      <c r="E32" s="3">
        <f>SUM(E2:E31)</f>
        <v>5023212.512120001</v>
      </c>
    </row>
    <row r="33" spans="1:5" ht="15" customHeight="1" x14ac:dyDescent="0.25">
      <c r="A33" s="11"/>
      <c r="B33" s="12"/>
      <c r="C33" s="11"/>
      <c r="D33" s="5"/>
      <c r="E33" s="5"/>
    </row>
    <row r="34" spans="1:5" ht="15" customHeight="1" x14ac:dyDescent="0.25">
      <c r="A34" s="11"/>
      <c r="B34" s="12"/>
      <c r="C34" s="11"/>
      <c r="D34" s="5"/>
      <c r="E34" s="5"/>
    </row>
    <row r="35" spans="1:5" ht="15" customHeight="1" x14ac:dyDescent="0.25">
      <c r="A35" s="11"/>
      <c r="B35" s="12"/>
      <c r="C35" s="11"/>
      <c r="D35" s="5"/>
      <c r="E35" s="5"/>
    </row>
    <row r="36" spans="1:5" ht="15" customHeight="1" x14ac:dyDescent="0.25">
      <c r="A36" s="11"/>
      <c r="B36" s="12"/>
      <c r="C36" s="11"/>
      <c r="D36" s="5"/>
      <c r="E36" s="5"/>
    </row>
    <row r="37" spans="1:5" ht="15" customHeight="1" x14ac:dyDescent="0.25">
      <c r="A37" s="11"/>
      <c r="B37" s="12"/>
      <c r="C37" s="11"/>
      <c r="D37" s="5"/>
      <c r="E37" s="5"/>
    </row>
    <row r="38" spans="1:5" x14ac:dyDescent="0.25">
      <c r="A38" s="11"/>
      <c r="B38" s="12"/>
      <c r="C38" s="11"/>
      <c r="D38" s="5"/>
      <c r="E38" s="5"/>
    </row>
    <row r="39" spans="1:5" x14ac:dyDescent="0.25">
      <c r="A39" s="11"/>
      <c r="B39" s="12"/>
      <c r="C39" s="11"/>
      <c r="D39" s="5"/>
      <c r="E39" s="5"/>
    </row>
    <row r="41" spans="1:5" x14ac:dyDescent="0.25">
      <c r="B41" s="9"/>
    </row>
    <row r="42" spans="1:5" x14ac:dyDescent="0.25">
      <c r="B42" s="9"/>
    </row>
    <row r="43" spans="1:5" x14ac:dyDescent="0.25">
      <c r="B43" s="9"/>
    </row>
  </sheetData>
  <autoFilter ref="A1:E32"/>
  <sortState ref="A2:E32">
    <sortCondition ref="B2:B32"/>
  </sortState>
  <printOptions horizontalCentered="1" gridLines="1"/>
  <pageMargins left="0.7" right="0.7" top="0.75" bottom="0.75" header="0.3" footer="0.3"/>
  <pageSetup scale="87" fitToHeight="0" orientation="portrait" r:id="rId1"/>
  <headerFooter>
    <oddHeader>&amp;CBJA FY 2020 Coronavirus Emergency Supplemental Funding</oddHeader>
  </headerFooter>
  <rowBreaks count="1" manualBreakCount="1">
    <brk id="3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CO</vt:lpstr>
      <vt:lpstr>CO!Print_Area</vt:lpstr>
      <vt:lpstr>CO!Print_Titles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2020-03-29T14:53:04Z</cp:lastPrinted>
  <dcterms:created xsi:type="dcterms:W3CDTF">2019-07-24T16:07:06Z</dcterms:created>
  <dcterms:modified xsi:type="dcterms:W3CDTF">2020-03-30T17:26:51Z</dcterms:modified>
</cp:coreProperties>
</file>