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IL" sheetId="1" r:id="rId1"/>
  </sheets>
  <definedNames>
    <definedName name="_xlnm._FilterDatabase" localSheetId="0" hidden="1">IL!$A$1:$E$54</definedName>
    <definedName name="_xlnm.Print_Area" localSheetId="0">IL!$A$1:$E$54</definedName>
    <definedName name="_xlnm.Print_Titles" localSheetId="0">IL!$1:$1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4" i="1" l="1"/>
  <c r="D54" i="1" l="1"/>
  <c r="E13" i="1"/>
  <c r="E43" i="1"/>
  <c r="E46" i="1"/>
  <c r="E37" i="1"/>
  <c r="E21" i="1"/>
  <c r="E11" i="1"/>
  <c r="E4" i="1"/>
  <c r="E17" i="1"/>
  <c r="E26" i="1"/>
  <c r="E20" i="1"/>
  <c r="E50" i="1"/>
  <c r="E7" i="1"/>
  <c r="E24" i="1"/>
  <c r="E15" i="1"/>
  <c r="E22" i="1"/>
  <c r="E5" i="1"/>
  <c r="E10" i="1"/>
  <c r="E39" i="1"/>
  <c r="E14" i="1"/>
  <c r="E18" i="1"/>
  <c r="E16" i="1"/>
  <c r="E23" i="1"/>
  <c r="E33" i="1"/>
  <c r="E28" i="1"/>
  <c r="E35" i="1"/>
  <c r="E36" i="1"/>
  <c r="E45" i="1"/>
  <c r="E3" i="1"/>
  <c r="E44" i="1"/>
  <c r="E41" i="1"/>
  <c r="E53" i="1"/>
  <c r="E48" i="1"/>
  <c r="E6" i="1"/>
  <c r="E9" i="1"/>
  <c r="E40" i="1"/>
  <c r="E8" i="1"/>
  <c r="E51" i="1"/>
</calcChain>
</file>

<file path=xl/sharedStrings.xml><?xml version="1.0" encoding="utf-8"?>
<sst xmlns="http://schemas.openxmlformats.org/spreadsheetml/2006/main" count="177" uniqueCount="62">
  <si>
    <t>State</t>
  </si>
  <si>
    <t>Jurisdiction Name</t>
  </si>
  <si>
    <t>Government Type</t>
  </si>
  <si>
    <t>Direct Allocation</t>
  </si>
  <si>
    <t>IL</t>
  </si>
  <si>
    <t>ADAMS COUNTY</t>
  </si>
  <si>
    <t>County</t>
  </si>
  <si>
    <t>*</t>
  </si>
  <si>
    <t>QUINCY CITY</t>
  </si>
  <si>
    <t>Municipal</t>
  </si>
  <si>
    <t>CHAMPAIGN COUNTY</t>
  </si>
  <si>
    <t>CHAMPAIGN CITY</t>
  </si>
  <si>
    <t>URBANA CITY</t>
  </si>
  <si>
    <t>COOK COUNTY</t>
  </si>
  <si>
    <t>BERWYN CITY</t>
  </si>
  <si>
    <t>BLUE ISLAND CITY</t>
  </si>
  <si>
    <t>CALUMET CITY</t>
  </si>
  <si>
    <t>CHICAGO CITY</t>
  </si>
  <si>
    <t>CHICAGO HEIGHTS CITY</t>
  </si>
  <si>
    <t>CICERO TOWN</t>
  </si>
  <si>
    <t>HARVEY CITY</t>
  </si>
  <si>
    <t>MAYWOOD VILLAGE</t>
  </si>
  <si>
    <t>RIVERDALE VILLAGE</t>
  </si>
  <si>
    <t>SKOKIE VILLAGE</t>
  </si>
  <si>
    <t>DE KALB COUNTY</t>
  </si>
  <si>
    <t>DE KALB CITY</t>
  </si>
  <si>
    <t>JEFFERSON COUNTY</t>
  </si>
  <si>
    <t>MOUNT VERNON CITY</t>
  </si>
  <si>
    <t>KANE COUNTY</t>
  </si>
  <si>
    <t>AURORA CITY</t>
  </si>
  <si>
    <t>ELGIN CITY</t>
  </si>
  <si>
    <t>KANKAKEE COUNTY</t>
  </si>
  <si>
    <t>KANKAKEE CITY</t>
  </si>
  <si>
    <t>LAKE COUNTY</t>
  </si>
  <si>
    <t>WAUKEGAN CITY</t>
  </si>
  <si>
    <t>ZION CITY</t>
  </si>
  <si>
    <t>MACON COUNTY</t>
  </si>
  <si>
    <t>DECATUR CITY</t>
  </si>
  <si>
    <t>MADISON COUNTY</t>
  </si>
  <si>
    <t>ALTON CITY</t>
  </si>
  <si>
    <t>GRANITE CITY</t>
  </si>
  <si>
    <t>MCLEAN COUNTY</t>
  </si>
  <si>
    <t>BLOOMINGTON CITY</t>
  </si>
  <si>
    <t>PEORIA COUNTY</t>
  </si>
  <si>
    <t>PEORIA CITY</t>
  </si>
  <si>
    <t>ROCK ISLAND COUNTY</t>
  </si>
  <si>
    <t>MOLINE CITY</t>
  </si>
  <si>
    <t>ROCK ISLAND CITY</t>
  </si>
  <si>
    <t>ST CLAIR COUNTY</t>
  </si>
  <si>
    <t>BELLEVILLE CITY</t>
  </si>
  <si>
    <t>EAST ST LOUIS CITY</t>
  </si>
  <si>
    <t>SANGAMON COUNTY</t>
  </si>
  <si>
    <t>SPRINGFIELD CITY</t>
  </si>
  <si>
    <t>VERMILION COUNTY</t>
  </si>
  <si>
    <t>DANVILLE CITY</t>
  </si>
  <si>
    <t>WILL COUNTY</t>
  </si>
  <si>
    <t>JOLIET CITY</t>
  </si>
  <si>
    <t>WINNEBAGO COUNTY</t>
  </si>
  <si>
    <t>ROCKFORD CITY</t>
  </si>
  <si>
    <t>BOLINGBROOK VILLAGE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</si>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</sst>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164" fontId="2" fillId="2" borderId="1" xfId="1" applyNumberFormat="1" applyFont="1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 vertical="center"/>
    </xf>
    <xf numFmtId="164" fontId="0" fillId="0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64" fontId="3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 applyProtection="1">
      <alignment horizontal="center" vertical="center"/>
      <protection locked="0"/>
    </xf>
    <xf numFmtId="164" fontId="0" fillId="0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72"/>
  <sheetViews>
    <sheetView tabSelected="1" view="pageLayout" zoomScaleNormal="100" workbookViewId="0">
      <selection activeCell="E17" sqref="E17"/>
    </sheetView>
  </sheetViews>
  <sheetFormatPr defaultRowHeight="15" x14ac:dyDescent="0.25"/>
  <cols>
    <col min="1" max="1" width="8.140625" style="6" customWidth="1"/>
    <col min="2" max="2" width="28.42578125" style="6" bestFit="1" customWidth="1"/>
    <col min="3" max="3" width="23.7109375" style="6" bestFit="1" customWidth="1"/>
    <col min="4" max="4" width="23.28515625" style="7" hidden="1" customWidth="1"/>
    <col min="5" max="5" width="22" style="7" bestFit="1" customWidth="1"/>
    <col min="6" max="16384" width="9.140625" style="6"/>
  </cols>
  <sheetData>
    <row r="1" spans="1:5" ht="3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61</v>
      </c>
    </row>
    <row r="2" spans="1:5" x14ac:dyDescent="0.25">
      <c r="A2" s="3" t="s">
        <v>4</v>
      </c>
      <c r="B2" s="3" t="s">
        <v>5</v>
      </c>
      <c r="C2" s="3" t="s">
        <v>6</v>
      </c>
      <c r="D2" s="3" t="s">
        <v>7</v>
      </c>
      <c r="E2" s="10">
        <v>58008</v>
      </c>
    </row>
    <row r="3" spans="1:5" x14ac:dyDescent="0.25">
      <c r="A3" s="3" t="s">
        <v>4</v>
      </c>
      <c r="B3" s="9" t="s">
        <v>39</v>
      </c>
      <c r="C3" s="9" t="s">
        <v>9</v>
      </c>
      <c r="D3" s="4">
        <v>12045</v>
      </c>
      <c r="E3" s="3">
        <f t="shared" ref="E3:E11" si="0">D3*3.22196</f>
        <v>38808.508200000004</v>
      </c>
    </row>
    <row r="4" spans="1:5" x14ac:dyDescent="0.25">
      <c r="A4" s="3" t="s">
        <v>4</v>
      </c>
      <c r="B4" s="3" t="s">
        <v>29</v>
      </c>
      <c r="C4" s="3" t="s">
        <v>9</v>
      </c>
      <c r="D4" s="4">
        <v>44844</v>
      </c>
      <c r="E4" s="3">
        <f t="shared" si="0"/>
        <v>144485.57424000002</v>
      </c>
    </row>
    <row r="5" spans="1:5" x14ac:dyDescent="0.25">
      <c r="A5" s="3" t="s">
        <v>4</v>
      </c>
      <c r="B5" s="3" t="s">
        <v>49</v>
      </c>
      <c r="C5" s="3" t="s">
        <v>9</v>
      </c>
      <c r="D5" s="4">
        <v>17470</v>
      </c>
      <c r="E5" s="3">
        <f t="shared" si="0"/>
        <v>56287.641200000005</v>
      </c>
    </row>
    <row r="6" spans="1:5" x14ac:dyDescent="0.25">
      <c r="A6" s="3" t="s">
        <v>4</v>
      </c>
      <c r="B6" s="4" t="s">
        <v>14</v>
      </c>
      <c r="C6" s="3" t="s">
        <v>9</v>
      </c>
      <c r="D6" s="4">
        <v>10825</v>
      </c>
      <c r="E6" s="3">
        <f t="shared" si="0"/>
        <v>34877.717000000004</v>
      </c>
    </row>
    <row r="7" spans="1:5" x14ac:dyDescent="0.25">
      <c r="A7" s="3" t="s">
        <v>4</v>
      </c>
      <c r="B7" s="3" t="s">
        <v>42</v>
      </c>
      <c r="C7" s="3" t="s">
        <v>9</v>
      </c>
      <c r="D7" s="4">
        <v>23716</v>
      </c>
      <c r="E7" s="3">
        <f t="shared" si="0"/>
        <v>76412.003360000002</v>
      </c>
    </row>
    <row r="8" spans="1:5" x14ac:dyDescent="0.25">
      <c r="A8" s="3" t="s">
        <v>4</v>
      </c>
      <c r="B8" s="4" t="s">
        <v>15</v>
      </c>
      <c r="C8" s="4" t="s">
        <v>9</v>
      </c>
      <c r="D8" s="4">
        <v>10352</v>
      </c>
      <c r="E8" s="3">
        <f t="shared" si="0"/>
        <v>33353.729920000005</v>
      </c>
    </row>
    <row r="9" spans="1:5" x14ac:dyDescent="0.25">
      <c r="A9" s="2" t="s">
        <v>4</v>
      </c>
      <c r="B9" s="2" t="s">
        <v>59</v>
      </c>
      <c r="C9" s="2" t="s">
        <v>9</v>
      </c>
      <c r="D9" s="4">
        <v>10800</v>
      </c>
      <c r="E9" s="3">
        <f t="shared" si="0"/>
        <v>34797.168000000005</v>
      </c>
    </row>
    <row r="10" spans="1:5" x14ac:dyDescent="0.25">
      <c r="A10" s="3" t="s">
        <v>4</v>
      </c>
      <c r="B10" s="9" t="s">
        <v>16</v>
      </c>
      <c r="C10" s="3" t="s">
        <v>9</v>
      </c>
      <c r="D10" s="4">
        <v>16823</v>
      </c>
      <c r="E10" s="3">
        <f t="shared" si="0"/>
        <v>54203.033080000001</v>
      </c>
    </row>
    <row r="11" spans="1:5" x14ac:dyDescent="0.25">
      <c r="A11" s="3" t="s">
        <v>4</v>
      </c>
      <c r="B11" s="3" t="s">
        <v>11</v>
      </c>
      <c r="C11" s="3" t="s">
        <v>9</v>
      </c>
      <c r="D11" s="4">
        <v>47631</v>
      </c>
      <c r="E11" s="3">
        <f t="shared" si="0"/>
        <v>153465.17676</v>
      </c>
    </row>
    <row r="12" spans="1:5" x14ac:dyDescent="0.25">
      <c r="A12" s="3" t="s">
        <v>4</v>
      </c>
      <c r="B12" s="3" t="s">
        <v>10</v>
      </c>
      <c r="C12" s="3" t="s">
        <v>6</v>
      </c>
      <c r="D12" s="4" t="s">
        <v>7</v>
      </c>
      <c r="E12" s="10">
        <v>58008</v>
      </c>
    </row>
    <row r="13" spans="1:5" x14ac:dyDescent="0.25">
      <c r="A13" s="3" t="s">
        <v>4</v>
      </c>
      <c r="B13" s="9" t="s">
        <v>17</v>
      </c>
      <c r="C13" s="3" t="s">
        <v>9</v>
      </c>
      <c r="D13" s="4">
        <v>2106017</v>
      </c>
      <c r="E13" s="3">
        <f t="shared" ref="E13:E18" si="1">D13*3.22196</f>
        <v>6785502.5333200004</v>
      </c>
    </row>
    <row r="14" spans="1:5" x14ac:dyDescent="0.25">
      <c r="A14" s="3" t="s">
        <v>4</v>
      </c>
      <c r="B14" s="9" t="s">
        <v>18</v>
      </c>
      <c r="C14" s="3" t="s">
        <v>9</v>
      </c>
      <c r="D14" s="4">
        <v>15927</v>
      </c>
      <c r="E14" s="3">
        <f t="shared" si="1"/>
        <v>51316.156920000001</v>
      </c>
    </row>
    <row r="15" spans="1:5" x14ac:dyDescent="0.25">
      <c r="A15" s="3" t="s">
        <v>4</v>
      </c>
      <c r="B15" s="9" t="s">
        <v>19</v>
      </c>
      <c r="C15" s="3" t="s">
        <v>9</v>
      </c>
      <c r="D15" s="4">
        <v>19013</v>
      </c>
      <c r="E15" s="3">
        <f t="shared" si="1"/>
        <v>61259.125480000002</v>
      </c>
    </row>
    <row r="16" spans="1:5" x14ac:dyDescent="0.25">
      <c r="A16" s="3" t="s">
        <v>4</v>
      </c>
      <c r="B16" s="9" t="s">
        <v>13</v>
      </c>
      <c r="C16" s="3" t="s">
        <v>6</v>
      </c>
      <c r="D16" s="4">
        <v>15006</v>
      </c>
      <c r="E16" s="3">
        <f t="shared" si="1"/>
        <v>48348.731760000002</v>
      </c>
    </row>
    <row r="17" spans="1:5" ht="15.75" customHeight="1" x14ac:dyDescent="0.25">
      <c r="A17" s="3" t="s">
        <v>4</v>
      </c>
      <c r="B17" s="3" t="s">
        <v>54</v>
      </c>
      <c r="C17" s="3" t="s">
        <v>9</v>
      </c>
      <c r="D17" s="4">
        <v>37204</v>
      </c>
      <c r="E17" s="3">
        <f t="shared" si="1"/>
        <v>119869.79984000001</v>
      </c>
    </row>
    <row r="18" spans="1:5" ht="15.75" customHeight="1" x14ac:dyDescent="0.25">
      <c r="A18" s="3" t="s">
        <v>4</v>
      </c>
      <c r="B18" s="3" t="s">
        <v>25</v>
      </c>
      <c r="C18" s="3" t="s">
        <v>9</v>
      </c>
      <c r="D18" s="4">
        <v>15429</v>
      </c>
      <c r="E18" s="3">
        <f t="shared" si="1"/>
        <v>49711.620840000003</v>
      </c>
    </row>
    <row r="19" spans="1:5" ht="15.75" customHeight="1" x14ac:dyDescent="0.25">
      <c r="A19" s="3" t="s">
        <v>4</v>
      </c>
      <c r="B19" s="3" t="s">
        <v>24</v>
      </c>
      <c r="C19" s="3" t="s">
        <v>6</v>
      </c>
      <c r="D19" s="3" t="s">
        <v>7</v>
      </c>
      <c r="E19" s="10">
        <v>58008</v>
      </c>
    </row>
    <row r="20" spans="1:5" x14ac:dyDescent="0.25">
      <c r="A20" s="3" t="s">
        <v>4</v>
      </c>
      <c r="B20" s="3" t="s">
        <v>37</v>
      </c>
      <c r="C20" s="3" t="s">
        <v>9</v>
      </c>
      <c r="D20" s="4">
        <v>30858</v>
      </c>
      <c r="E20" s="3">
        <f>D20*3.22196</f>
        <v>99423.241680000006</v>
      </c>
    </row>
    <row r="21" spans="1:5" x14ac:dyDescent="0.25">
      <c r="A21" s="3" t="s">
        <v>4</v>
      </c>
      <c r="B21" s="3" t="s">
        <v>50</v>
      </c>
      <c r="C21" s="3" t="s">
        <v>9</v>
      </c>
      <c r="D21" s="4">
        <v>59402</v>
      </c>
      <c r="E21" s="3">
        <f>D21*3.22196</f>
        <v>191390.86792000002</v>
      </c>
    </row>
    <row r="22" spans="1:5" x14ac:dyDescent="0.25">
      <c r="A22" s="3" t="s">
        <v>4</v>
      </c>
      <c r="B22" s="3" t="s">
        <v>30</v>
      </c>
      <c r="C22" s="3" t="s">
        <v>9</v>
      </c>
      <c r="D22" s="4">
        <v>17544</v>
      </c>
      <c r="E22" s="3">
        <f>D22*3.22196</f>
        <v>56526.06624</v>
      </c>
    </row>
    <row r="23" spans="1:5" x14ac:dyDescent="0.25">
      <c r="A23" s="3" t="s">
        <v>4</v>
      </c>
      <c r="B23" s="9" t="s">
        <v>40</v>
      </c>
      <c r="C23" s="9" t="s">
        <v>9</v>
      </c>
      <c r="D23" s="4">
        <v>14981</v>
      </c>
      <c r="E23" s="3">
        <f>D23*3.22196</f>
        <v>48268.182760000003</v>
      </c>
    </row>
    <row r="24" spans="1:5" x14ac:dyDescent="0.25">
      <c r="A24" s="3" t="s">
        <v>4</v>
      </c>
      <c r="B24" s="9" t="s">
        <v>20</v>
      </c>
      <c r="C24" s="3" t="s">
        <v>9</v>
      </c>
      <c r="D24" s="4">
        <v>20282</v>
      </c>
      <c r="E24" s="3">
        <f>D24*3.22196</f>
        <v>65347.792720000005</v>
      </c>
    </row>
    <row r="25" spans="1:5" x14ac:dyDescent="0.25">
      <c r="A25" s="3" t="s">
        <v>4</v>
      </c>
      <c r="B25" s="9" t="s">
        <v>26</v>
      </c>
      <c r="C25" s="3" t="s">
        <v>6</v>
      </c>
      <c r="D25" s="3" t="s">
        <v>7</v>
      </c>
      <c r="E25" s="10">
        <v>58008</v>
      </c>
    </row>
    <row r="26" spans="1:5" x14ac:dyDescent="0.25">
      <c r="A26" s="3" t="s">
        <v>4</v>
      </c>
      <c r="B26" s="3" t="s">
        <v>56</v>
      </c>
      <c r="C26" s="3" t="s">
        <v>9</v>
      </c>
      <c r="D26" s="4">
        <v>37055</v>
      </c>
      <c r="E26" s="3">
        <f>D26*3.22196</f>
        <v>119389.72780000001</v>
      </c>
    </row>
    <row r="27" spans="1:5" x14ac:dyDescent="0.25">
      <c r="A27" s="3" t="s">
        <v>4</v>
      </c>
      <c r="B27" s="3" t="s">
        <v>28</v>
      </c>
      <c r="C27" s="3" t="s">
        <v>6</v>
      </c>
      <c r="D27" s="4" t="s">
        <v>7</v>
      </c>
      <c r="E27" s="10">
        <v>58008</v>
      </c>
    </row>
    <row r="28" spans="1:5" x14ac:dyDescent="0.25">
      <c r="A28" s="3" t="s">
        <v>4</v>
      </c>
      <c r="B28" s="3" t="s">
        <v>32</v>
      </c>
      <c r="C28" s="3" t="s">
        <v>9</v>
      </c>
      <c r="D28" s="4">
        <v>14956</v>
      </c>
      <c r="E28" s="3">
        <f>D28*3.22196</f>
        <v>48187.633760000004</v>
      </c>
    </row>
    <row r="29" spans="1:5" x14ac:dyDescent="0.25">
      <c r="A29" s="3" t="s">
        <v>4</v>
      </c>
      <c r="B29" s="3" t="s">
        <v>31</v>
      </c>
      <c r="C29" s="3" t="s">
        <v>6</v>
      </c>
      <c r="D29" s="3" t="s">
        <v>7</v>
      </c>
      <c r="E29" s="10">
        <v>58008</v>
      </c>
    </row>
    <row r="30" spans="1:5" x14ac:dyDescent="0.25">
      <c r="A30" s="3" t="s">
        <v>4</v>
      </c>
      <c r="B30" s="3" t="s">
        <v>33</v>
      </c>
      <c r="C30" s="3" t="s">
        <v>6</v>
      </c>
      <c r="D30" s="4" t="s">
        <v>7</v>
      </c>
      <c r="E30" s="10">
        <v>58008</v>
      </c>
    </row>
    <row r="31" spans="1:5" x14ac:dyDescent="0.25">
      <c r="A31" s="3" t="s">
        <v>4</v>
      </c>
      <c r="B31" s="3" t="s">
        <v>36</v>
      </c>
      <c r="C31" s="3" t="s">
        <v>6</v>
      </c>
      <c r="D31" s="3" t="s">
        <v>7</v>
      </c>
      <c r="E31" s="10">
        <v>58008</v>
      </c>
    </row>
    <row r="32" spans="1:5" x14ac:dyDescent="0.25">
      <c r="A32" s="3" t="s">
        <v>4</v>
      </c>
      <c r="B32" s="9" t="s">
        <v>38</v>
      </c>
      <c r="C32" s="9" t="s">
        <v>6</v>
      </c>
      <c r="D32" s="4" t="s">
        <v>7</v>
      </c>
      <c r="E32" s="10">
        <v>58008</v>
      </c>
    </row>
    <row r="33" spans="1:5" x14ac:dyDescent="0.25">
      <c r="A33" s="3" t="s">
        <v>4</v>
      </c>
      <c r="B33" s="9" t="s">
        <v>21</v>
      </c>
      <c r="C33" s="3" t="s">
        <v>9</v>
      </c>
      <c r="D33" s="4">
        <v>14981</v>
      </c>
      <c r="E33" s="3">
        <f>D33*3.22196</f>
        <v>48268.182760000003</v>
      </c>
    </row>
    <row r="34" spans="1:5" x14ac:dyDescent="0.25">
      <c r="A34" s="3" t="s">
        <v>4</v>
      </c>
      <c r="B34" s="3" t="s">
        <v>41</v>
      </c>
      <c r="C34" s="3" t="s">
        <v>6</v>
      </c>
      <c r="D34" s="3" t="s">
        <v>7</v>
      </c>
      <c r="E34" s="10">
        <v>58008</v>
      </c>
    </row>
    <row r="35" spans="1:5" x14ac:dyDescent="0.25">
      <c r="A35" s="3" t="s">
        <v>4</v>
      </c>
      <c r="B35" s="3" t="s">
        <v>46</v>
      </c>
      <c r="C35" s="3" t="s">
        <v>9</v>
      </c>
      <c r="D35" s="4">
        <v>14906</v>
      </c>
      <c r="E35" s="3">
        <f>D35*3.22196</f>
        <v>48026.535759999999</v>
      </c>
    </row>
    <row r="36" spans="1:5" x14ac:dyDescent="0.25">
      <c r="A36" s="3" t="s">
        <v>4</v>
      </c>
      <c r="B36" s="9" t="s">
        <v>27</v>
      </c>
      <c r="C36" s="3" t="s">
        <v>9</v>
      </c>
      <c r="D36" s="4">
        <v>14409</v>
      </c>
      <c r="E36" s="3">
        <f>D36*3.22196</f>
        <v>46425.221640000003</v>
      </c>
    </row>
    <row r="37" spans="1:5" x14ac:dyDescent="0.25">
      <c r="A37" s="3" t="s">
        <v>4</v>
      </c>
      <c r="B37" s="3" t="s">
        <v>44</v>
      </c>
      <c r="C37" s="3" t="s">
        <v>9</v>
      </c>
      <c r="D37" s="4">
        <v>62438</v>
      </c>
      <c r="E37" s="3">
        <f>D37*3.22196</f>
        <v>201172.73848</v>
      </c>
    </row>
    <row r="38" spans="1:5" x14ac:dyDescent="0.25">
      <c r="A38" s="3" t="s">
        <v>4</v>
      </c>
      <c r="B38" s="3" t="s">
        <v>43</v>
      </c>
      <c r="C38" s="3" t="s">
        <v>6</v>
      </c>
      <c r="D38" s="8" t="s">
        <v>7</v>
      </c>
      <c r="E38" s="10">
        <v>58008</v>
      </c>
    </row>
    <row r="39" spans="1:5" x14ac:dyDescent="0.25">
      <c r="A39" s="3" t="s">
        <v>4</v>
      </c>
      <c r="B39" s="3" t="s">
        <v>8</v>
      </c>
      <c r="C39" s="3" t="s">
        <v>9</v>
      </c>
      <c r="D39" s="4">
        <v>16101</v>
      </c>
      <c r="E39" s="3">
        <f>D39*3.22196</f>
        <v>51876.777959999999</v>
      </c>
    </row>
    <row r="40" spans="1:5" x14ac:dyDescent="0.25">
      <c r="A40" s="3" t="s">
        <v>4</v>
      </c>
      <c r="B40" s="9" t="s">
        <v>22</v>
      </c>
      <c r="C40" s="3" t="s">
        <v>9</v>
      </c>
      <c r="D40" s="4">
        <v>10527</v>
      </c>
      <c r="E40" s="3">
        <f>D40*3.22196</f>
        <v>33917.572919999999</v>
      </c>
    </row>
    <row r="41" spans="1:5" x14ac:dyDescent="0.25">
      <c r="A41" s="3" t="s">
        <v>4</v>
      </c>
      <c r="B41" s="3" t="s">
        <v>47</v>
      </c>
      <c r="C41" s="3" t="s">
        <v>9</v>
      </c>
      <c r="D41" s="4">
        <v>11497</v>
      </c>
      <c r="E41" s="3">
        <f>D41*3.22196</f>
        <v>37042.87412</v>
      </c>
    </row>
    <row r="42" spans="1:5" x14ac:dyDescent="0.25">
      <c r="A42" s="3" t="s">
        <v>4</v>
      </c>
      <c r="B42" s="3" t="s">
        <v>45</v>
      </c>
      <c r="C42" s="3" t="s">
        <v>6</v>
      </c>
      <c r="D42" s="4" t="s">
        <v>7</v>
      </c>
      <c r="E42" s="10">
        <v>58008</v>
      </c>
    </row>
    <row r="43" spans="1:5" x14ac:dyDescent="0.25">
      <c r="A43" s="3" t="s">
        <v>4</v>
      </c>
      <c r="B43" s="3" t="s">
        <v>58</v>
      </c>
      <c r="C43" s="3" t="s">
        <v>9</v>
      </c>
      <c r="D43" s="4">
        <v>177832</v>
      </c>
      <c r="E43" s="3">
        <f>D43*3.22196</f>
        <v>572967.59071999998</v>
      </c>
    </row>
    <row r="44" spans="1:5" x14ac:dyDescent="0.25">
      <c r="A44" s="3" t="s">
        <v>4</v>
      </c>
      <c r="B44" s="3" t="s">
        <v>51</v>
      </c>
      <c r="C44" s="3" t="s">
        <v>6</v>
      </c>
      <c r="D44" s="4">
        <v>11746</v>
      </c>
      <c r="E44" s="3">
        <f>D44*3.22196</f>
        <v>37845.142160000003</v>
      </c>
    </row>
    <row r="45" spans="1:5" x14ac:dyDescent="0.25">
      <c r="A45" s="3" t="s">
        <v>4</v>
      </c>
      <c r="B45" s="9" t="s">
        <v>23</v>
      </c>
      <c r="C45" s="3" t="s">
        <v>9</v>
      </c>
      <c r="D45" s="4">
        <v>12368</v>
      </c>
      <c r="E45" s="3">
        <f>D45*3.22196</f>
        <v>39849.201280000001</v>
      </c>
    </row>
    <row r="46" spans="1:5" x14ac:dyDescent="0.25">
      <c r="A46" s="3" t="s">
        <v>4</v>
      </c>
      <c r="B46" s="3" t="s">
        <v>52</v>
      </c>
      <c r="C46" s="3" t="s">
        <v>9</v>
      </c>
      <c r="D46" s="4">
        <v>93794</v>
      </c>
      <c r="E46" s="3">
        <f>D46*3.22196</f>
        <v>302200.51624000003</v>
      </c>
    </row>
    <row r="47" spans="1:5" x14ac:dyDescent="0.25">
      <c r="A47" s="3" t="s">
        <v>4</v>
      </c>
      <c r="B47" s="3" t="s">
        <v>48</v>
      </c>
      <c r="C47" s="3" t="s">
        <v>6</v>
      </c>
      <c r="D47" s="4" t="s">
        <v>7</v>
      </c>
      <c r="E47" s="10">
        <v>58008</v>
      </c>
    </row>
    <row r="48" spans="1:5" x14ac:dyDescent="0.25">
      <c r="A48" s="3" t="s">
        <v>4</v>
      </c>
      <c r="B48" s="3" t="s">
        <v>12</v>
      </c>
      <c r="C48" s="3" t="s">
        <v>9</v>
      </c>
      <c r="D48" s="4">
        <v>10900</v>
      </c>
      <c r="E48" s="3">
        <f>D48*3.22196</f>
        <v>35119.364000000001</v>
      </c>
    </row>
    <row r="49" spans="1:5" x14ac:dyDescent="0.25">
      <c r="A49" s="3" t="s">
        <v>4</v>
      </c>
      <c r="B49" s="3" t="s">
        <v>53</v>
      </c>
      <c r="C49" s="3" t="s">
        <v>6</v>
      </c>
      <c r="D49" s="3" t="s">
        <v>7</v>
      </c>
      <c r="E49" s="10">
        <v>58008</v>
      </c>
    </row>
    <row r="50" spans="1:5" x14ac:dyDescent="0.25">
      <c r="A50" s="3" t="s">
        <v>4</v>
      </c>
      <c r="B50" s="3" t="s">
        <v>34</v>
      </c>
      <c r="C50" s="3" t="s">
        <v>9</v>
      </c>
      <c r="D50" s="4">
        <v>29763</v>
      </c>
      <c r="E50" s="3">
        <f>D50*3.22196</f>
        <v>95895.195480000009</v>
      </c>
    </row>
    <row r="51" spans="1:5" x14ac:dyDescent="0.25">
      <c r="A51" s="3" t="s">
        <v>4</v>
      </c>
      <c r="B51" s="3" t="s">
        <v>55</v>
      </c>
      <c r="C51" s="3" t="s">
        <v>6</v>
      </c>
      <c r="D51" s="4">
        <v>10029</v>
      </c>
      <c r="E51" s="3">
        <f>D51*3.22196</f>
        <v>32313.036840000001</v>
      </c>
    </row>
    <row r="52" spans="1:5" x14ac:dyDescent="0.25">
      <c r="A52" s="3" t="s">
        <v>4</v>
      </c>
      <c r="B52" s="3" t="s">
        <v>57</v>
      </c>
      <c r="C52" s="3" t="s">
        <v>6</v>
      </c>
      <c r="D52" s="4" t="s">
        <v>7</v>
      </c>
      <c r="E52" s="10">
        <v>58008</v>
      </c>
    </row>
    <row r="53" spans="1:5" x14ac:dyDescent="0.25">
      <c r="A53" s="3" t="s">
        <v>4</v>
      </c>
      <c r="B53" s="9" t="s">
        <v>35</v>
      </c>
      <c r="C53" s="3" t="s">
        <v>9</v>
      </c>
      <c r="D53" s="4">
        <v>10925</v>
      </c>
      <c r="E53" s="3">
        <f>D53*3.22196</f>
        <v>35199.913</v>
      </c>
    </row>
    <row r="54" spans="1:5" x14ac:dyDescent="0.25">
      <c r="A54" s="11"/>
      <c r="B54" s="12" t="s">
        <v>60</v>
      </c>
      <c r="C54" s="5"/>
      <c r="D54" s="13">
        <f>SUM(D3:D53)</f>
        <v>3100396</v>
      </c>
      <c r="E54" s="14">
        <f>SUM(E2:E53)</f>
        <v>10859471.896160005</v>
      </c>
    </row>
    <row r="55" spans="1:5" x14ac:dyDescent="0.25">
      <c r="A55" s="3"/>
      <c r="B55" s="3"/>
      <c r="C55" s="3"/>
      <c r="D55" s="3"/>
      <c r="E55" s="3"/>
    </row>
    <row r="56" spans="1:5" x14ac:dyDescent="0.25">
      <c r="A56" s="3"/>
      <c r="B56" s="3"/>
      <c r="C56" s="3"/>
      <c r="D56" s="3"/>
      <c r="E56" s="3"/>
    </row>
    <row r="57" spans="1:5" x14ac:dyDescent="0.25">
      <c r="A57" s="3"/>
      <c r="B57" s="3"/>
      <c r="C57" s="3"/>
      <c r="D57" s="3"/>
      <c r="E57" s="3"/>
    </row>
    <row r="58" spans="1:5" x14ac:dyDescent="0.25">
      <c r="A58" s="3"/>
      <c r="B58" s="3"/>
      <c r="C58" s="3"/>
      <c r="D58" s="3"/>
      <c r="E58" s="3"/>
    </row>
    <row r="59" spans="1:5" x14ac:dyDescent="0.25">
      <c r="A59" s="3"/>
      <c r="B59" s="3"/>
      <c r="C59" s="3"/>
      <c r="D59" s="3"/>
      <c r="E59" s="3"/>
    </row>
    <row r="60" spans="1:5" x14ac:dyDescent="0.25">
      <c r="A60" s="3"/>
      <c r="B60" s="3"/>
      <c r="C60" s="3"/>
      <c r="D60" s="4"/>
      <c r="E60" s="4"/>
    </row>
    <row r="61" spans="1:5" x14ac:dyDescent="0.25">
      <c r="A61" s="3"/>
      <c r="B61" s="3"/>
      <c r="C61" s="3"/>
      <c r="D61" s="3"/>
      <c r="E61" s="3"/>
    </row>
    <row r="62" spans="1:5" x14ac:dyDescent="0.25">
      <c r="A62" s="3"/>
      <c r="B62" s="3"/>
      <c r="C62" s="3"/>
      <c r="D62" s="3"/>
      <c r="E62" s="3"/>
    </row>
    <row r="63" spans="1:5" x14ac:dyDescent="0.25">
      <c r="A63" s="3"/>
      <c r="B63" s="3"/>
      <c r="C63" s="3"/>
      <c r="D63" s="3"/>
      <c r="E63" s="3"/>
    </row>
    <row r="64" spans="1:5" x14ac:dyDescent="0.25">
      <c r="A64" s="3"/>
      <c r="B64" s="3"/>
      <c r="C64" s="3"/>
      <c r="D64" s="3"/>
      <c r="E64" s="3"/>
    </row>
    <row r="65" spans="1:5" x14ac:dyDescent="0.25">
      <c r="A65" s="3"/>
      <c r="B65" s="3"/>
      <c r="C65" s="3"/>
      <c r="D65" s="3"/>
      <c r="E65" s="3"/>
    </row>
    <row r="66" spans="1:5" x14ac:dyDescent="0.25">
      <c r="A66" s="3"/>
      <c r="B66" s="3"/>
      <c r="C66" s="3"/>
      <c r="D66" s="3"/>
      <c r="E66" s="3"/>
    </row>
    <row r="67" spans="1:5" x14ac:dyDescent="0.25">
      <c r="A67" s="3"/>
      <c r="B67" s="3"/>
      <c r="C67" s="3"/>
      <c r="D67" s="3"/>
      <c r="E67" s="3"/>
    </row>
    <row r="68" spans="1:5" x14ac:dyDescent="0.25">
      <c r="A68" s="3"/>
      <c r="B68" s="3"/>
      <c r="C68" s="3"/>
      <c r="D68" s="3"/>
      <c r="E68" s="3"/>
    </row>
    <row r="69" spans="1:5" x14ac:dyDescent="0.25">
      <c r="A69" s="3"/>
      <c r="B69" s="3"/>
      <c r="C69" s="3"/>
      <c r="D69" s="3"/>
      <c r="E69" s="3"/>
    </row>
    <row r="70" spans="1:5" x14ac:dyDescent="0.25">
      <c r="A70" s="3"/>
      <c r="B70" s="3"/>
      <c r="C70" s="3"/>
      <c r="D70" s="3"/>
      <c r="E70" s="3"/>
    </row>
    <row r="71" spans="1:5" x14ac:dyDescent="0.25">
      <c r="A71" s="3"/>
      <c r="B71" s="3"/>
      <c r="C71" s="3"/>
      <c r="D71" s="3"/>
      <c r="E71" s="3"/>
    </row>
    <row r="72" spans="1:5" x14ac:dyDescent="0.25">
      <c r="A72" s="2"/>
      <c r="B72" s="2"/>
      <c r="C72" s="2"/>
      <c r="D72" s="3"/>
      <c r="E72" s="3"/>
    </row>
  </sheetData>
  <autoFilter ref="A1:E54"/>
  <sortState ref="A2:E76">
    <sortCondition ref="B2:B76"/>
  </sortState>
  <printOptions horizontalCentered="1" gridLines="1"/>
  <pageMargins left="0.7" right="0.7" top="0.75" bottom="0.75" header="0.3" footer="0.3"/>
  <pageSetup fitToHeight="0" orientation="portrait" r:id="rId1"/>
  <headerFooter>
    <oddHeader>&amp;CBJA FY 2020 Coronavirus Emergency Supplemental Funding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IL</vt:lpstr>
      <vt:lpstr>IL!Print_Area</vt:lpstr>
      <vt:lpstr>IL!Print_Titles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Napolitano, Tarasa</dc:creator>
  <cp:lastModifiedBy>Worthington, Brenda</cp:lastModifiedBy>
  <cp:lastPrinted>2020-03-29T15:34:53Z</cp:lastPrinted>
  <dcterms:created xsi:type="dcterms:W3CDTF">2019-07-23T19:24:06Z</dcterms:created>
  <dcterms:modified xsi:type="dcterms:W3CDTF">2020-03-30T17:32:28Z</dcterms:modified>
</cp:coreProperties>
</file>