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KS" sheetId="1" r:id="rId1"/>
  </sheets>
  <definedNames>
    <definedName name="_xlnm._FilterDatabase" localSheetId="0" hidden="1">KS!$A$1:$E$28</definedName>
    <definedName name="_xlnm.Print_Area" localSheetId="0">KS!$A$1:$E$28</definedName>
    <definedName name="_xlnm.Print_Titles" localSheetId="0">KS!$1:$1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6" i="1" l="1"/>
  <c r="E27" i="1"/>
  <c r="E25" i="1"/>
  <c r="E17" i="1"/>
  <c r="E12" i="1"/>
  <c r="E13" i="1"/>
  <c r="E9" i="1"/>
  <c r="E16" i="1"/>
  <c r="E19" i="1"/>
  <c r="E20" i="1"/>
  <c r="E11" i="1"/>
  <c r="E6" i="1"/>
  <c r="E23" i="1"/>
  <c r="E2" i="1"/>
  <c r="E15" i="1"/>
  <c r="D28" i="1" l="1"/>
</calcChain>
</file>

<file path=xl/sharedStrings.xml><?xml version="1.0" encoding="utf-8"?>
<sst xmlns="http://schemas.openxmlformats.org/spreadsheetml/2006/main" count="95" uniqueCount="36">
  <si>
    <t>State</t>
  </si>
  <si>
    <t>Jurisdiction Name</t>
  </si>
  <si>
    <t>Government Type</t>
  </si>
  <si>
    <t>Direct Allocation</t>
  </si>
  <si>
    <t>KS</t>
  </si>
  <si>
    <t>DOUGLAS COUNTY</t>
  </si>
  <si>
    <t>County</t>
  </si>
  <si>
    <t>*</t>
  </si>
  <si>
    <t>LAWRENCE CITY</t>
  </si>
  <si>
    <t>Municipal</t>
  </si>
  <si>
    <t>FINNEY COUNTY</t>
  </si>
  <si>
    <t>GARDEN CITY</t>
  </si>
  <si>
    <t>FORD COUNTY</t>
  </si>
  <si>
    <t>DODGE CITY</t>
  </si>
  <si>
    <t>GEARY COUNTY</t>
  </si>
  <si>
    <t>JUNCTION CITY</t>
  </si>
  <si>
    <t>HARVEY COUNTY</t>
  </si>
  <si>
    <t>NEWTON CITY</t>
  </si>
  <si>
    <t>JOHNSON COUNTY</t>
  </si>
  <si>
    <t>OLATHE CITY</t>
  </si>
  <si>
    <t>OVERLAND PARK CITY</t>
  </si>
  <si>
    <t>SHAWNEE CITY</t>
  </si>
  <si>
    <t>LEAVENWORTH COUNTY</t>
  </si>
  <si>
    <t>LEAVENWORTH CITY</t>
  </si>
  <si>
    <t>RENO COUNTY</t>
  </si>
  <si>
    <t>HUTCHINSON CITY</t>
  </si>
  <si>
    <t>SALINE COUNTY</t>
  </si>
  <si>
    <t>SALINA CITY</t>
  </si>
  <si>
    <t>SEDGWICK COUNTY</t>
  </si>
  <si>
    <t>WICHITA CITY</t>
  </si>
  <si>
    <t>SHAWNEE COUNTY</t>
  </si>
  <si>
    <t>TOPEKA CITY</t>
  </si>
  <si>
    <t>RILEY COUNTY</t>
  </si>
  <si>
    <t>WYANDOTTE COUNTY AND KANSAS CITY UNIFIED GOVERNMENT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</si>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</sst>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#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3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2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2" fillId="0" borderId="1" xfId="0" applyNumberFormat="1" applyFont="1" applyBorder="1"/>
    <xf numFmtId="164" fontId="0" fillId="0" borderId="1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76"/>
  <sheetViews>
    <sheetView tabSelected="1" view="pageLayout" zoomScaleNormal="100" workbookViewId="0">
      <selection activeCell="K32" sqref="K32"/>
    </sheetView>
  </sheetViews>
  <sheetFormatPr defaultRowHeight="15" x14ac:dyDescent="0.25"/>
  <cols>
    <col min="1" max="1" width="5.5703125" style="7" bestFit="1" customWidth="1"/>
    <col min="2" max="2" width="38.5703125" style="14" customWidth="1"/>
    <col min="3" max="3" width="23.7109375" style="7" bestFit="1" customWidth="1"/>
    <col min="4" max="4" width="23.28515625" style="12" hidden="1" customWidth="1"/>
    <col min="5" max="5" width="22" style="12" bestFit="1" customWidth="1"/>
    <col min="6" max="16384" width="9.140625" style="7"/>
  </cols>
  <sheetData>
    <row r="1" spans="1:9" ht="30" customHeight="1" x14ac:dyDescent="0.25">
      <c r="A1" s="1" t="s">
        <v>0</v>
      </c>
      <c r="B1" s="13" t="s">
        <v>1</v>
      </c>
      <c r="C1" s="1" t="s">
        <v>2</v>
      </c>
      <c r="D1" s="1" t="s">
        <v>3</v>
      </c>
      <c r="E1" s="1" t="s">
        <v>35</v>
      </c>
      <c r="F1" s="8"/>
      <c r="G1" s="8"/>
      <c r="H1" s="9"/>
      <c r="I1" s="9"/>
    </row>
    <row r="2" spans="1:9" x14ac:dyDescent="0.25">
      <c r="A2" s="3" t="s">
        <v>4</v>
      </c>
      <c r="B2" s="16" t="s">
        <v>13</v>
      </c>
      <c r="C2" s="3" t="s">
        <v>9</v>
      </c>
      <c r="D2" s="4">
        <v>10374</v>
      </c>
      <c r="E2" s="4">
        <f>D2*3.22196</f>
        <v>33424.613040000004</v>
      </c>
      <c r="I2" s="9"/>
    </row>
    <row r="3" spans="1:9" x14ac:dyDescent="0.25">
      <c r="A3" s="3" t="s">
        <v>4</v>
      </c>
      <c r="B3" s="15" t="s">
        <v>5</v>
      </c>
      <c r="C3" s="3" t="s">
        <v>6</v>
      </c>
      <c r="D3" s="3" t="s">
        <v>7</v>
      </c>
      <c r="E3" s="17">
        <v>58008</v>
      </c>
      <c r="I3" s="9"/>
    </row>
    <row r="4" spans="1:9" x14ac:dyDescent="0.25">
      <c r="A4" s="3" t="s">
        <v>4</v>
      </c>
      <c r="B4" s="15" t="s">
        <v>10</v>
      </c>
      <c r="C4" s="3" t="s">
        <v>6</v>
      </c>
      <c r="D4" s="3" t="s">
        <v>7</v>
      </c>
      <c r="E4" s="17">
        <v>58008</v>
      </c>
      <c r="I4" s="9"/>
    </row>
    <row r="5" spans="1:9" x14ac:dyDescent="0.25">
      <c r="A5" s="3" t="s">
        <v>4</v>
      </c>
      <c r="B5" s="15" t="s">
        <v>12</v>
      </c>
      <c r="C5" s="3" t="s">
        <v>6</v>
      </c>
      <c r="D5" s="4" t="s">
        <v>7</v>
      </c>
      <c r="E5" s="17">
        <v>58008</v>
      </c>
      <c r="I5" s="10"/>
    </row>
    <row r="6" spans="1:9" x14ac:dyDescent="0.25">
      <c r="A6" s="3" t="s">
        <v>4</v>
      </c>
      <c r="B6" s="15" t="s">
        <v>11</v>
      </c>
      <c r="C6" s="3" t="s">
        <v>9</v>
      </c>
      <c r="D6" s="4">
        <v>14240</v>
      </c>
      <c r="E6" s="4">
        <f>D6*3.22196</f>
        <v>45880.710400000004</v>
      </c>
    </row>
    <row r="7" spans="1:9" x14ac:dyDescent="0.25">
      <c r="A7" s="3" t="s">
        <v>4</v>
      </c>
      <c r="B7" s="15" t="s">
        <v>14</v>
      </c>
      <c r="C7" s="3" t="s">
        <v>6</v>
      </c>
      <c r="D7" s="3" t="s">
        <v>7</v>
      </c>
      <c r="E7" s="17">
        <v>58008</v>
      </c>
    </row>
    <row r="8" spans="1:9" x14ac:dyDescent="0.25">
      <c r="A8" s="3" t="s">
        <v>4</v>
      </c>
      <c r="B8" s="15" t="s">
        <v>16</v>
      </c>
      <c r="C8" s="3" t="s">
        <v>6</v>
      </c>
      <c r="D8" s="3" t="s">
        <v>7</v>
      </c>
      <c r="E8" s="17">
        <v>58008</v>
      </c>
    </row>
    <row r="9" spans="1:9" x14ac:dyDescent="0.25">
      <c r="A9" s="3" t="s">
        <v>4</v>
      </c>
      <c r="B9" s="15" t="s">
        <v>25</v>
      </c>
      <c r="C9" s="3" t="s">
        <v>9</v>
      </c>
      <c r="D9" s="4">
        <v>22101</v>
      </c>
      <c r="E9" s="4">
        <f>D9*3.22196</f>
        <v>71208.537960000001</v>
      </c>
    </row>
    <row r="10" spans="1:9" x14ac:dyDescent="0.25">
      <c r="A10" s="3" t="s">
        <v>4</v>
      </c>
      <c r="B10" s="15" t="s">
        <v>18</v>
      </c>
      <c r="C10" s="3" t="s">
        <v>6</v>
      </c>
      <c r="D10" s="4" t="s">
        <v>7</v>
      </c>
      <c r="E10" s="17">
        <v>58008</v>
      </c>
    </row>
    <row r="11" spans="1:9" x14ac:dyDescent="0.25">
      <c r="A11" s="3" t="s">
        <v>4</v>
      </c>
      <c r="B11" s="15" t="s">
        <v>15</v>
      </c>
      <c r="C11" s="3" t="s">
        <v>9</v>
      </c>
      <c r="D11" s="4">
        <v>17365</v>
      </c>
      <c r="E11" s="4">
        <f>D11*3.22196</f>
        <v>55949.335400000004</v>
      </c>
    </row>
    <row r="12" spans="1:9" x14ac:dyDescent="0.25">
      <c r="A12" s="3" t="s">
        <v>4</v>
      </c>
      <c r="B12" s="15" t="s">
        <v>8</v>
      </c>
      <c r="C12" s="3" t="s">
        <v>9</v>
      </c>
      <c r="D12" s="4">
        <v>30123</v>
      </c>
      <c r="E12" s="4">
        <f>D12*3.22196</f>
        <v>97055.101080000008</v>
      </c>
    </row>
    <row r="13" spans="1:9" x14ac:dyDescent="0.25">
      <c r="A13" s="3" t="s">
        <v>4</v>
      </c>
      <c r="B13" s="15" t="s">
        <v>23</v>
      </c>
      <c r="C13" s="3" t="s">
        <v>9</v>
      </c>
      <c r="D13" s="4">
        <v>23873</v>
      </c>
      <c r="E13" s="4">
        <f>D13*3.22196</f>
        <v>76917.851080000008</v>
      </c>
    </row>
    <row r="14" spans="1:9" x14ac:dyDescent="0.25">
      <c r="A14" s="3" t="s">
        <v>4</v>
      </c>
      <c r="B14" s="15" t="s">
        <v>22</v>
      </c>
      <c r="C14" s="3" t="s">
        <v>6</v>
      </c>
      <c r="D14" s="3" t="s">
        <v>7</v>
      </c>
      <c r="E14" s="17">
        <v>58008</v>
      </c>
    </row>
    <row r="15" spans="1:9" x14ac:dyDescent="0.25">
      <c r="A15" s="3" t="s">
        <v>4</v>
      </c>
      <c r="B15" s="15" t="s">
        <v>17</v>
      </c>
      <c r="C15" s="3" t="s">
        <v>9</v>
      </c>
      <c r="D15" s="4">
        <v>10148</v>
      </c>
      <c r="E15" s="4">
        <f>D15*3.22196</f>
        <v>32696.450080000002</v>
      </c>
    </row>
    <row r="16" spans="1:9" x14ac:dyDescent="0.25">
      <c r="A16" s="3" t="s">
        <v>4</v>
      </c>
      <c r="B16" s="15" t="s">
        <v>19</v>
      </c>
      <c r="C16" s="3" t="s">
        <v>9</v>
      </c>
      <c r="D16" s="4">
        <v>21070</v>
      </c>
      <c r="E16" s="4">
        <f>D16*3.22196</f>
        <v>67886.69720000001</v>
      </c>
    </row>
    <row r="17" spans="1:5" x14ac:dyDescent="0.25">
      <c r="A17" s="3" t="s">
        <v>4</v>
      </c>
      <c r="B17" s="15" t="s">
        <v>20</v>
      </c>
      <c r="C17" s="3" t="s">
        <v>9</v>
      </c>
      <c r="D17" s="4">
        <v>37823</v>
      </c>
      <c r="E17" s="4">
        <f>D17*3.22196</f>
        <v>121864.19308000001</v>
      </c>
    </row>
    <row r="18" spans="1:5" x14ac:dyDescent="0.25">
      <c r="A18" s="3" t="s">
        <v>4</v>
      </c>
      <c r="B18" s="15" t="s">
        <v>24</v>
      </c>
      <c r="C18" s="3" t="s">
        <v>6</v>
      </c>
      <c r="D18" s="3" t="s">
        <v>7</v>
      </c>
      <c r="E18" s="17">
        <v>58008</v>
      </c>
    </row>
    <row r="19" spans="1:5" x14ac:dyDescent="0.25">
      <c r="A19" s="2" t="s">
        <v>4</v>
      </c>
      <c r="B19" s="6" t="s">
        <v>32</v>
      </c>
      <c r="C19" s="2" t="s">
        <v>6</v>
      </c>
      <c r="D19" s="4">
        <v>19427</v>
      </c>
      <c r="E19" s="4">
        <f>D19*3.22196</f>
        <v>62593.016920000002</v>
      </c>
    </row>
    <row r="20" spans="1:5" x14ac:dyDescent="0.25">
      <c r="A20" s="3" t="s">
        <v>4</v>
      </c>
      <c r="B20" s="15" t="s">
        <v>27</v>
      </c>
      <c r="C20" s="3" t="s">
        <v>9</v>
      </c>
      <c r="D20" s="4">
        <v>19362</v>
      </c>
      <c r="E20" s="4">
        <f>D20*3.22196</f>
        <v>62383.589520000001</v>
      </c>
    </row>
    <row r="21" spans="1:5" x14ac:dyDescent="0.25">
      <c r="A21" s="3" t="s">
        <v>4</v>
      </c>
      <c r="B21" s="15" t="s">
        <v>26</v>
      </c>
      <c r="C21" s="3" t="s">
        <v>6</v>
      </c>
      <c r="D21" s="3" t="s">
        <v>7</v>
      </c>
      <c r="E21" s="17">
        <v>58008</v>
      </c>
    </row>
    <row r="22" spans="1:5" x14ac:dyDescent="0.25">
      <c r="A22" s="3" t="s">
        <v>4</v>
      </c>
      <c r="B22" s="15" t="s">
        <v>28</v>
      </c>
      <c r="C22" s="3" t="s">
        <v>6</v>
      </c>
      <c r="D22" s="5" t="s">
        <v>7</v>
      </c>
      <c r="E22" s="17">
        <v>58008</v>
      </c>
    </row>
    <row r="23" spans="1:5" x14ac:dyDescent="0.25">
      <c r="A23" s="3" t="s">
        <v>4</v>
      </c>
      <c r="B23" s="16" t="s">
        <v>21</v>
      </c>
      <c r="C23" s="3" t="s">
        <v>9</v>
      </c>
      <c r="D23" s="4">
        <v>12178</v>
      </c>
      <c r="E23" s="4">
        <f>D23*3.22196</f>
        <v>39237.028880000005</v>
      </c>
    </row>
    <row r="24" spans="1:5" x14ac:dyDescent="0.25">
      <c r="A24" s="3" t="s">
        <v>4</v>
      </c>
      <c r="B24" s="15" t="s">
        <v>30</v>
      </c>
      <c r="C24" s="3" t="s">
        <v>6</v>
      </c>
      <c r="D24" s="4" t="s">
        <v>7</v>
      </c>
      <c r="E24" s="17">
        <v>58008</v>
      </c>
    </row>
    <row r="25" spans="1:5" x14ac:dyDescent="0.25">
      <c r="A25" s="3" t="s">
        <v>4</v>
      </c>
      <c r="B25" s="15" t="s">
        <v>31</v>
      </c>
      <c r="C25" s="3" t="s">
        <v>9</v>
      </c>
      <c r="D25" s="4">
        <v>71199</v>
      </c>
      <c r="E25" s="4">
        <f>D25*3.22196</f>
        <v>229400.33004</v>
      </c>
    </row>
    <row r="26" spans="1:5" x14ac:dyDescent="0.25">
      <c r="A26" s="3" t="s">
        <v>4</v>
      </c>
      <c r="B26" s="15" t="s">
        <v>29</v>
      </c>
      <c r="C26" s="3" t="s">
        <v>9</v>
      </c>
      <c r="D26" s="4">
        <v>388020</v>
      </c>
      <c r="E26" s="4">
        <f>D26*3.22196</f>
        <v>1250184.9192000001</v>
      </c>
    </row>
    <row r="27" spans="1:5" ht="30" x14ac:dyDescent="0.25">
      <c r="A27" s="2" t="s">
        <v>4</v>
      </c>
      <c r="B27" s="6" t="s">
        <v>33</v>
      </c>
      <c r="C27" s="2" t="s">
        <v>9</v>
      </c>
      <c r="D27" s="4">
        <v>98777</v>
      </c>
      <c r="E27" s="4">
        <f>D27*3.22196</f>
        <v>318255.54292000004</v>
      </c>
    </row>
    <row r="28" spans="1:5" x14ac:dyDescent="0.25">
      <c r="A28" s="1"/>
      <c r="B28" s="13" t="s">
        <v>34</v>
      </c>
      <c r="C28" s="1"/>
      <c r="D28" s="1">
        <f>SUM(D1:D14)</f>
        <v>118076</v>
      </c>
      <c r="E28" s="1">
        <f>SUM(E2:E27)</f>
        <v>3203025.9168000002</v>
      </c>
    </row>
    <row r="29" spans="1:5" x14ac:dyDescent="0.25">
      <c r="A29" s="3"/>
      <c r="B29" s="15"/>
      <c r="C29" s="3"/>
      <c r="D29" s="4"/>
      <c r="E29" s="4"/>
    </row>
    <row r="30" spans="1:5" x14ac:dyDescent="0.25">
      <c r="A30" s="3"/>
      <c r="B30" s="15"/>
      <c r="C30" s="3"/>
      <c r="D30" s="4"/>
      <c r="E30" s="4"/>
    </row>
    <row r="31" spans="1:5" x14ac:dyDescent="0.25">
      <c r="A31" s="3"/>
      <c r="B31" s="15"/>
      <c r="C31" s="3"/>
      <c r="D31" s="3"/>
      <c r="E31" s="3"/>
    </row>
    <row r="32" spans="1:5" x14ac:dyDescent="0.25">
      <c r="A32" s="3"/>
      <c r="B32" s="15"/>
      <c r="C32" s="3"/>
      <c r="D32" s="3"/>
      <c r="E32" s="3"/>
    </row>
    <row r="33" spans="1:9" x14ac:dyDescent="0.25">
      <c r="A33" s="3"/>
      <c r="B33" s="15"/>
      <c r="C33" s="3"/>
      <c r="D33" s="3"/>
      <c r="E33" s="3"/>
    </row>
    <row r="34" spans="1:9" x14ac:dyDescent="0.25">
      <c r="A34" s="3"/>
      <c r="B34" s="15"/>
      <c r="C34" s="3"/>
      <c r="D34" s="5"/>
      <c r="E34" s="5"/>
    </row>
    <row r="35" spans="1:9" x14ac:dyDescent="0.25">
      <c r="A35" s="3"/>
      <c r="B35" s="15"/>
      <c r="C35" s="3"/>
      <c r="D35" s="3"/>
      <c r="E35" s="3"/>
    </row>
    <row r="36" spans="1:9" x14ac:dyDescent="0.25">
      <c r="A36" s="3"/>
      <c r="B36" s="15"/>
      <c r="C36" s="3"/>
      <c r="D36" s="3"/>
      <c r="E36" s="3"/>
    </row>
    <row r="37" spans="1:9" ht="54" customHeight="1" x14ac:dyDescent="0.25">
      <c r="A37" s="3"/>
      <c r="B37" s="15"/>
      <c r="C37" s="3"/>
      <c r="D37" s="3"/>
      <c r="E37" s="3"/>
    </row>
    <row r="38" spans="1:9" x14ac:dyDescent="0.25">
      <c r="A38" s="2"/>
      <c r="B38" s="6"/>
      <c r="C38" s="2"/>
      <c r="D38" s="3"/>
      <c r="E38" s="3"/>
    </row>
    <row r="39" spans="1:9" x14ac:dyDescent="0.25">
      <c r="A39" s="2"/>
      <c r="B39" s="6"/>
      <c r="C39" s="2"/>
      <c r="D39" s="3"/>
      <c r="E39" s="3"/>
      <c r="F39" s="8"/>
      <c r="G39" s="8"/>
      <c r="H39" s="11"/>
      <c r="I39" s="11"/>
    </row>
    <row r="40" spans="1:9" x14ac:dyDescent="0.25">
      <c r="I40" s="10"/>
    </row>
    <row r="65" spans="9:9" x14ac:dyDescent="0.25">
      <c r="I65" s="10"/>
    </row>
    <row r="76" spans="9:9" x14ac:dyDescent="0.25">
      <c r="I76" s="10"/>
    </row>
  </sheetData>
  <autoFilter ref="A1:E28"/>
  <sortState ref="A2:E80">
    <sortCondition ref="B2:B80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ignoredErrors>
    <ignoredError sqref="E2 E6 E9 E11:E13 E15:E17 E19:E20 E23 E25:E2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KS</vt:lpstr>
      <vt:lpstr>KS!Print_Area</vt:lpstr>
      <vt:lpstr>KS!Print_Titles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2020-03-29T15:32:06Z</cp:lastPrinted>
  <dcterms:created xsi:type="dcterms:W3CDTF">2019-07-23T19:44:58Z</dcterms:created>
  <dcterms:modified xsi:type="dcterms:W3CDTF">2020-03-30T17:37:11Z</dcterms:modified>
</cp:coreProperties>
</file>