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grams_Office\Coronavirus Emergency Supplemental Funding\Local CESF Allocations\Final Local allocations\"/>
    </mc:Choice>
  </mc:AlternateContent>
  <bookViews>
    <workbookView xWindow="0" yWindow="0" windowWidth="28800" windowHeight="12300"/>
  </bookViews>
  <sheets>
    <sheet name="LA" sheetId="1" r:id="rId1"/>
  </sheets>
  <definedNames>
    <definedName name="_xlnm._FilterDatabase" localSheetId="0" hidden="1">LA!$A$1:$E$41</definedName>
    <definedName name="_xlnm.Print_Area" localSheetId="0">LA!$A$1:$E$41</definedName>
    <definedName name="_xlnm.Print_Titles" localSheetId="0">LA!$1:$1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7" i="1"/>
  <c r="E33" i="1"/>
  <c r="E17" i="1"/>
  <c r="E24" i="1"/>
  <c r="E3" i="1"/>
  <c r="E37" i="1"/>
  <c r="E19" i="1"/>
  <c r="E22" i="1"/>
  <c r="E9" i="1"/>
  <c r="E12" i="1"/>
  <c r="E30" i="1"/>
  <c r="E14" i="1"/>
  <c r="E4" i="1"/>
  <c r="E39" i="1"/>
  <c r="E23" i="1"/>
  <c r="E20" i="1"/>
  <c r="E32" i="1"/>
  <c r="E21" i="1"/>
  <c r="E15" i="1"/>
  <c r="E16" i="1"/>
  <c r="E29" i="1"/>
  <c r="E36" i="1"/>
  <c r="E26" i="1"/>
  <c r="E18" i="1"/>
  <c r="E35" i="1"/>
  <c r="E34" i="1"/>
  <c r="E38" i="1"/>
  <c r="E40" i="1"/>
  <c r="E8" i="1"/>
  <c r="E13" i="1"/>
  <c r="E6" i="1"/>
  <c r="E5" i="1"/>
  <c r="E31" i="1"/>
  <c r="E41" i="1" l="1"/>
  <c r="D41" i="1"/>
</calcChain>
</file>

<file path=xl/sharedStrings.xml><?xml version="1.0" encoding="utf-8"?>
<sst xmlns="http://schemas.openxmlformats.org/spreadsheetml/2006/main" count="128" uniqueCount="50">
  <si>
    <t>State</t>
  </si>
  <si>
    <t>Jurisdiction Name</t>
  </si>
  <si>
    <t>Government Type</t>
  </si>
  <si>
    <t>Direct Allocation</t>
  </si>
  <si>
    <t>LA</t>
  </si>
  <si>
    <t>ACADIA Parish</t>
  </si>
  <si>
    <t>County</t>
  </si>
  <si>
    <t>*</t>
  </si>
  <si>
    <t>CROWLEY CITY</t>
  </si>
  <si>
    <t>Municipal</t>
  </si>
  <si>
    <t>BOSSIER PARISH</t>
  </si>
  <si>
    <t>BOSSIER CITY</t>
  </si>
  <si>
    <t>CADDO PARISH</t>
  </si>
  <si>
    <t>SHREVEPORT CITY</t>
  </si>
  <si>
    <t>EAST BATON ROUGE  SHERIFFS OFFICE</t>
  </si>
  <si>
    <t>BATON ROUGE-EAST BATON ROUGE CITY-PARISH</t>
  </si>
  <si>
    <t>LAFAYETTE CITY-PARISH SHERIFFS OFFICE</t>
  </si>
  <si>
    <t>LAFAYETTE CITY-PARISH</t>
  </si>
  <si>
    <t>MOREHOUSE PARISH</t>
  </si>
  <si>
    <t>BASTROP CITY</t>
  </si>
  <si>
    <t>NATCHITOCHES PARISH</t>
  </si>
  <si>
    <t>NATCHITOCHES CITY</t>
  </si>
  <si>
    <t>OUACHITA PARISH</t>
  </si>
  <si>
    <t>MONROE CITY</t>
  </si>
  <si>
    <t>RAPIDES PARISH</t>
  </si>
  <si>
    <t>ALEXANDRIA CITY</t>
  </si>
  <si>
    <t>ASCENSION PARISH</t>
  </si>
  <si>
    <t>AVOYELLES PARISH</t>
  </si>
  <si>
    <t>BOGALUSA CITY</t>
  </si>
  <si>
    <t>CALCASIEU PARISH</t>
  </si>
  <si>
    <t>HAMMOND CITY</t>
  </si>
  <si>
    <t>IBERVILLE PARISH</t>
  </si>
  <si>
    <t>JEFFERSON PARISH</t>
  </si>
  <si>
    <t>KENNER CITY</t>
  </si>
  <si>
    <t>LAFOURCHE PARISH</t>
  </si>
  <si>
    <t>LAKE CHARLES CITY</t>
  </si>
  <si>
    <t>LIVINGSTON PARISH</t>
  </si>
  <si>
    <t>NEW ORLEANS CITY</t>
  </si>
  <si>
    <t>OPELOUSAS CITY</t>
  </si>
  <si>
    <t>PINEVILLE CITY</t>
  </si>
  <si>
    <t>ST CHARLES PARISH</t>
  </si>
  <si>
    <t>ST LANDRY PARISH</t>
  </si>
  <si>
    <t>ST TAMMANY PARISH</t>
  </si>
  <si>
    <t>TANGIPAHOA PARISH</t>
  </si>
  <si>
    <t>TERREBONNE PARISH CONSOLIDATED GOVERNMENT</t>
  </si>
  <si>
    <t>TERREBONNE PARISH SHERIFF</t>
  </si>
  <si>
    <t>Sheriff</t>
  </si>
  <si>
    <t>WASHINGTON PARISH</t>
  </si>
  <si>
    <t>Local total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</si>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</sst>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"/>
    <numFmt numFmtId="165" formatCode="#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2" fillId="0" borderId="1" xfId="0" applyNumberFormat="1" applyFont="1" applyBorder="1"/>
    <xf numFmtId="165" fontId="0" fillId="0" borderId="1" xfId="0" applyNumberFormat="1" applyBorder="1" applyAlignment="1" applyProtection="1">
      <alignment horizontal="right"/>
      <protection locked="0"/>
    </xf>
    <xf numFmtId="1" fontId="2" fillId="0" borderId="1" xfId="0" applyNumberFormat="1" applyFont="1" applyBorder="1"/>
    <xf numFmtId="164" fontId="4" fillId="0" borderId="1" xfId="0" applyNumberFormat="1" applyFont="1" applyBorder="1" applyAlignment="1" applyProtection="1">
      <alignment horizontal="right"/>
      <protection locked="0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I83"/>
  <sheetViews>
    <sheetView tabSelected="1" view="pageBreakPreview" zoomScale="60" zoomScaleNormal="100" workbookViewId="0">
      <selection activeCell="D1" sqref="D1:D1048576"/>
    </sheetView>
  </sheetViews>
  <sheetFormatPr defaultRowHeight="15" x14ac:dyDescent="0.25"/>
  <cols>
    <col min="1" max="1" width="7.42578125" style="11" customWidth="1"/>
    <col min="2" max="2" width="48.140625" style="22" bestFit="1" customWidth="1"/>
    <col min="3" max="3" width="23.7109375" style="11" bestFit="1" customWidth="1"/>
    <col min="4" max="4" width="23.28515625" style="17" hidden="1" customWidth="1"/>
    <col min="5" max="5" width="22" style="17" bestFit="1" customWidth="1"/>
    <col min="6" max="16384" width="9.140625" style="11"/>
  </cols>
  <sheetData>
    <row r="1" spans="1:9" ht="27" customHeight="1" x14ac:dyDescent="0.25">
      <c r="A1" s="1" t="s">
        <v>0</v>
      </c>
      <c r="B1" s="18" t="s">
        <v>1</v>
      </c>
      <c r="C1" s="1" t="s">
        <v>2</v>
      </c>
      <c r="D1" s="2" t="s">
        <v>3</v>
      </c>
      <c r="E1" s="2" t="s">
        <v>49</v>
      </c>
      <c r="F1" s="12"/>
      <c r="G1" s="12"/>
      <c r="H1" s="13"/>
      <c r="I1" s="13"/>
    </row>
    <row r="2" spans="1:9" x14ac:dyDescent="0.25">
      <c r="A2" s="23" t="s">
        <v>4</v>
      </c>
      <c r="B2" s="24" t="s">
        <v>5</v>
      </c>
      <c r="C2" s="23" t="s">
        <v>6</v>
      </c>
      <c r="D2" s="3" t="s">
        <v>7</v>
      </c>
      <c r="E2" s="27">
        <v>58008</v>
      </c>
      <c r="F2" s="12"/>
      <c r="G2" s="12"/>
      <c r="H2" s="13"/>
      <c r="I2" s="13"/>
    </row>
    <row r="3" spans="1:9" x14ac:dyDescent="0.25">
      <c r="A3" s="23" t="s">
        <v>4</v>
      </c>
      <c r="B3" s="25" t="s">
        <v>25</v>
      </c>
      <c r="C3" s="23" t="s">
        <v>9</v>
      </c>
      <c r="D3" s="6">
        <v>61305</v>
      </c>
      <c r="E3" s="5">
        <f t="shared" ref="E3:E9" si="0">D3*3.22196</f>
        <v>197522.25780000002</v>
      </c>
      <c r="F3" s="12"/>
      <c r="G3" s="12"/>
      <c r="H3" s="13"/>
      <c r="I3" s="13"/>
    </row>
    <row r="4" spans="1:9" x14ac:dyDescent="0.25">
      <c r="A4" s="4" t="s">
        <v>4</v>
      </c>
      <c r="B4" s="19" t="s">
        <v>26</v>
      </c>
      <c r="C4" s="4" t="s">
        <v>6</v>
      </c>
      <c r="D4" s="6">
        <v>24848</v>
      </c>
      <c r="E4" s="5">
        <f t="shared" si="0"/>
        <v>80059.26208</v>
      </c>
      <c r="F4" s="12"/>
      <c r="G4" s="12"/>
      <c r="H4" s="13"/>
      <c r="I4" s="13"/>
    </row>
    <row r="5" spans="1:9" x14ac:dyDescent="0.25">
      <c r="A5" s="4" t="s">
        <v>4</v>
      </c>
      <c r="B5" s="20" t="s">
        <v>27</v>
      </c>
      <c r="C5" s="7" t="s">
        <v>6</v>
      </c>
      <c r="D5" s="6">
        <v>10269</v>
      </c>
      <c r="E5" s="5">
        <f t="shared" si="0"/>
        <v>33086.307240000002</v>
      </c>
      <c r="I5" s="13"/>
    </row>
    <row r="6" spans="1:9" x14ac:dyDescent="0.25">
      <c r="A6" s="23" t="s">
        <v>4</v>
      </c>
      <c r="B6" s="26" t="s">
        <v>19</v>
      </c>
      <c r="C6" s="23" t="s">
        <v>9</v>
      </c>
      <c r="D6" s="6">
        <v>10605</v>
      </c>
      <c r="E6" s="5">
        <f t="shared" si="0"/>
        <v>34168.885800000004</v>
      </c>
      <c r="I6" s="14"/>
    </row>
    <row r="7" spans="1:9" x14ac:dyDescent="0.25">
      <c r="A7" s="23" t="s">
        <v>4</v>
      </c>
      <c r="B7" s="25" t="s">
        <v>15</v>
      </c>
      <c r="C7" s="23" t="s">
        <v>9</v>
      </c>
      <c r="D7" s="6">
        <v>155095</v>
      </c>
      <c r="E7" s="5">
        <f t="shared" si="0"/>
        <v>499709.88620000001</v>
      </c>
    </row>
    <row r="8" spans="1:9" x14ac:dyDescent="0.25">
      <c r="A8" s="4" t="s">
        <v>4</v>
      </c>
      <c r="B8" s="20" t="s">
        <v>28</v>
      </c>
      <c r="C8" s="7" t="s">
        <v>9</v>
      </c>
      <c r="D8" s="6">
        <v>11227</v>
      </c>
      <c r="E8" s="5">
        <f t="shared" si="0"/>
        <v>36172.944920000002</v>
      </c>
      <c r="I8" s="13"/>
    </row>
    <row r="9" spans="1:9" x14ac:dyDescent="0.25">
      <c r="A9" s="23" t="s">
        <v>4</v>
      </c>
      <c r="B9" s="24" t="s">
        <v>11</v>
      </c>
      <c r="C9" s="23" t="s">
        <v>9</v>
      </c>
      <c r="D9" s="6">
        <v>39115</v>
      </c>
      <c r="E9" s="5">
        <f t="shared" si="0"/>
        <v>126026.9654</v>
      </c>
      <c r="I9" s="14"/>
    </row>
    <row r="10" spans="1:9" x14ac:dyDescent="0.25">
      <c r="A10" s="23" t="s">
        <v>4</v>
      </c>
      <c r="B10" s="25" t="s">
        <v>10</v>
      </c>
      <c r="C10" s="23" t="s">
        <v>6</v>
      </c>
      <c r="D10" s="5" t="s">
        <v>7</v>
      </c>
      <c r="E10" s="27">
        <v>58008</v>
      </c>
    </row>
    <row r="11" spans="1:9" x14ac:dyDescent="0.25">
      <c r="A11" s="23" t="s">
        <v>4</v>
      </c>
      <c r="B11" s="25" t="s">
        <v>12</v>
      </c>
      <c r="C11" s="23" t="s">
        <v>6</v>
      </c>
      <c r="D11" s="5" t="s">
        <v>7</v>
      </c>
      <c r="E11" s="27">
        <v>58008</v>
      </c>
    </row>
    <row r="12" spans="1:9" x14ac:dyDescent="0.25">
      <c r="A12" s="4" t="s">
        <v>4</v>
      </c>
      <c r="B12" s="19" t="s">
        <v>29</v>
      </c>
      <c r="C12" s="4" t="s">
        <v>6</v>
      </c>
      <c r="D12" s="6">
        <v>36553</v>
      </c>
      <c r="E12" s="5">
        <f t="shared" ref="E12:E24" si="1">D12*3.22196</f>
        <v>117772.30388000001</v>
      </c>
    </row>
    <row r="13" spans="1:9" x14ac:dyDescent="0.25">
      <c r="A13" s="23" t="s">
        <v>4</v>
      </c>
      <c r="B13" s="24" t="s">
        <v>8</v>
      </c>
      <c r="C13" s="23" t="s">
        <v>9</v>
      </c>
      <c r="D13" s="6">
        <v>10844</v>
      </c>
      <c r="E13" s="5">
        <f t="shared" si="1"/>
        <v>34938.934240000002</v>
      </c>
    </row>
    <row r="14" spans="1:9" x14ac:dyDescent="0.25">
      <c r="A14" s="23" t="s">
        <v>4</v>
      </c>
      <c r="B14" s="25" t="s">
        <v>14</v>
      </c>
      <c r="C14" s="23" t="s">
        <v>6</v>
      </c>
      <c r="D14" s="6">
        <v>30138</v>
      </c>
      <c r="E14" s="5">
        <f t="shared" si="1"/>
        <v>97103.43048000001</v>
      </c>
    </row>
    <row r="15" spans="1:9" x14ac:dyDescent="0.25">
      <c r="A15" s="4" t="s">
        <v>4</v>
      </c>
      <c r="B15" s="19" t="s">
        <v>30</v>
      </c>
      <c r="C15" s="4" t="s">
        <v>9</v>
      </c>
      <c r="D15" s="6">
        <v>19198</v>
      </c>
      <c r="E15" s="5">
        <f t="shared" si="1"/>
        <v>61855.18808</v>
      </c>
    </row>
    <row r="16" spans="1:9" x14ac:dyDescent="0.25">
      <c r="A16" s="4" t="s">
        <v>4</v>
      </c>
      <c r="B16" s="19" t="s">
        <v>31</v>
      </c>
      <c r="C16" s="4" t="s">
        <v>6</v>
      </c>
      <c r="D16" s="6">
        <v>18696</v>
      </c>
      <c r="E16" s="5">
        <f t="shared" si="1"/>
        <v>60237.764160000006</v>
      </c>
    </row>
    <row r="17" spans="1:9" x14ac:dyDescent="0.25">
      <c r="A17" s="4" t="s">
        <v>4</v>
      </c>
      <c r="B17" s="19" t="s">
        <v>32</v>
      </c>
      <c r="C17" s="4" t="s">
        <v>6</v>
      </c>
      <c r="D17" s="6">
        <v>115214</v>
      </c>
      <c r="E17" s="5">
        <f t="shared" si="1"/>
        <v>371214.89944000001</v>
      </c>
    </row>
    <row r="18" spans="1:9" x14ac:dyDescent="0.25">
      <c r="A18" s="4" t="s">
        <v>4</v>
      </c>
      <c r="B18" s="19" t="s">
        <v>33</v>
      </c>
      <c r="C18" s="4" t="s">
        <v>9</v>
      </c>
      <c r="D18" s="6">
        <v>13597</v>
      </c>
      <c r="E18" s="5">
        <f t="shared" si="1"/>
        <v>43808.990120000002</v>
      </c>
    </row>
    <row r="19" spans="1:9" x14ac:dyDescent="0.25">
      <c r="A19" s="23" t="s">
        <v>4</v>
      </c>
      <c r="B19" s="25" t="s">
        <v>17</v>
      </c>
      <c r="C19" s="23" t="s">
        <v>9</v>
      </c>
      <c r="D19" s="6">
        <v>49648</v>
      </c>
      <c r="E19" s="5">
        <f t="shared" si="1"/>
        <v>159963.87007999999</v>
      </c>
    </row>
    <row r="20" spans="1:9" x14ac:dyDescent="0.25">
      <c r="A20" s="23" t="s">
        <v>4</v>
      </c>
      <c r="B20" s="25" t="s">
        <v>16</v>
      </c>
      <c r="C20" s="23" t="s">
        <v>6</v>
      </c>
      <c r="D20" s="6">
        <v>22574</v>
      </c>
      <c r="E20" s="5">
        <f t="shared" si="1"/>
        <v>72732.525040000008</v>
      </c>
    </row>
    <row r="21" spans="1:9" x14ac:dyDescent="0.25">
      <c r="A21" s="4" t="s">
        <v>4</v>
      </c>
      <c r="B21" s="20" t="s">
        <v>34</v>
      </c>
      <c r="C21" s="4" t="s">
        <v>6</v>
      </c>
      <c r="D21" s="6">
        <v>20276</v>
      </c>
      <c r="E21" s="5">
        <f t="shared" si="1"/>
        <v>65328.460960000004</v>
      </c>
    </row>
    <row r="22" spans="1:9" x14ac:dyDescent="0.25">
      <c r="A22" s="4" t="s">
        <v>4</v>
      </c>
      <c r="B22" s="19" t="s">
        <v>35</v>
      </c>
      <c r="C22" s="4" t="s">
        <v>9</v>
      </c>
      <c r="D22" s="6">
        <v>44309</v>
      </c>
      <c r="E22" s="5">
        <f t="shared" si="1"/>
        <v>142761.82564</v>
      </c>
    </row>
    <row r="23" spans="1:9" x14ac:dyDescent="0.25">
      <c r="A23" s="4" t="s">
        <v>4</v>
      </c>
      <c r="B23" s="19" t="s">
        <v>36</v>
      </c>
      <c r="C23" s="4" t="s">
        <v>6</v>
      </c>
      <c r="D23" s="6">
        <v>22957</v>
      </c>
      <c r="E23" s="5">
        <f t="shared" si="1"/>
        <v>73966.53572</v>
      </c>
    </row>
    <row r="24" spans="1:9" x14ac:dyDescent="0.25">
      <c r="A24" s="23" t="s">
        <v>4</v>
      </c>
      <c r="B24" s="25" t="s">
        <v>23</v>
      </c>
      <c r="C24" s="23" t="s">
        <v>9</v>
      </c>
      <c r="D24" s="6">
        <v>93191</v>
      </c>
      <c r="E24" s="5">
        <f t="shared" si="1"/>
        <v>300257.67436</v>
      </c>
    </row>
    <row r="25" spans="1:9" x14ac:dyDescent="0.25">
      <c r="A25" s="23" t="s">
        <v>4</v>
      </c>
      <c r="B25" s="25" t="s">
        <v>18</v>
      </c>
      <c r="C25" s="23" t="s">
        <v>6</v>
      </c>
      <c r="D25" s="5" t="s">
        <v>7</v>
      </c>
      <c r="E25" s="27">
        <v>58008</v>
      </c>
    </row>
    <row r="26" spans="1:9" x14ac:dyDescent="0.25">
      <c r="A26" s="23" t="s">
        <v>4</v>
      </c>
      <c r="B26" s="25" t="s">
        <v>21</v>
      </c>
      <c r="C26" s="23" t="s">
        <v>9</v>
      </c>
      <c r="D26" s="6">
        <v>15632</v>
      </c>
      <c r="E26" s="5">
        <f>D26*3.22196</f>
        <v>50365.678720000004</v>
      </c>
    </row>
    <row r="27" spans="1:9" x14ac:dyDescent="0.25">
      <c r="A27" s="23" t="s">
        <v>4</v>
      </c>
      <c r="B27" s="25" t="s">
        <v>20</v>
      </c>
      <c r="C27" s="23" t="s">
        <v>6</v>
      </c>
      <c r="D27" s="5" t="s">
        <v>7</v>
      </c>
      <c r="E27" s="27">
        <v>58008</v>
      </c>
    </row>
    <row r="28" spans="1:9" x14ac:dyDescent="0.25">
      <c r="A28" s="4" t="s">
        <v>4</v>
      </c>
      <c r="B28" s="19" t="s">
        <v>37</v>
      </c>
      <c r="C28" s="4" t="s">
        <v>9</v>
      </c>
      <c r="D28" s="6">
        <v>297837</v>
      </c>
      <c r="E28" s="5">
        <f t="shared" ref="E28:E40" si="2">D28*3.22196</f>
        <v>959618.90052000002</v>
      </c>
    </row>
    <row r="29" spans="1:9" x14ac:dyDescent="0.25">
      <c r="A29" s="4" t="s">
        <v>4</v>
      </c>
      <c r="B29" s="21" t="s">
        <v>38</v>
      </c>
      <c r="C29" s="8" t="s">
        <v>9</v>
      </c>
      <c r="D29" s="6">
        <v>17834</v>
      </c>
      <c r="E29" s="5">
        <f t="shared" si="2"/>
        <v>57460.434639999999</v>
      </c>
    </row>
    <row r="30" spans="1:9" x14ac:dyDescent="0.25">
      <c r="A30" s="23" t="s">
        <v>4</v>
      </c>
      <c r="B30" s="25" t="s">
        <v>22</v>
      </c>
      <c r="C30" s="23" t="s">
        <v>6</v>
      </c>
      <c r="D30" s="6">
        <v>34160</v>
      </c>
      <c r="E30" s="5">
        <f t="shared" si="2"/>
        <v>110062.15360000001</v>
      </c>
    </row>
    <row r="31" spans="1:9" x14ac:dyDescent="0.25">
      <c r="A31" s="4" t="s">
        <v>4</v>
      </c>
      <c r="B31" s="20" t="s">
        <v>39</v>
      </c>
      <c r="C31" s="7" t="s">
        <v>9</v>
      </c>
      <c r="D31" s="6">
        <v>10245</v>
      </c>
      <c r="E31" s="5">
        <f t="shared" si="2"/>
        <v>33008.980199999998</v>
      </c>
    </row>
    <row r="32" spans="1:9" x14ac:dyDescent="0.25">
      <c r="A32" s="23" t="s">
        <v>4</v>
      </c>
      <c r="B32" s="25" t="s">
        <v>24</v>
      </c>
      <c r="C32" s="23" t="s">
        <v>6</v>
      </c>
      <c r="D32" s="6">
        <v>20850</v>
      </c>
      <c r="E32" s="5">
        <f t="shared" si="2"/>
        <v>67177.866000000009</v>
      </c>
      <c r="I32" s="13"/>
    </row>
    <row r="33" spans="1:9" x14ac:dyDescent="0.25">
      <c r="A33" s="23" t="s">
        <v>4</v>
      </c>
      <c r="B33" s="25" t="s">
        <v>13</v>
      </c>
      <c r="C33" s="23" t="s">
        <v>9</v>
      </c>
      <c r="D33" s="6">
        <v>127686</v>
      </c>
      <c r="E33" s="5">
        <f t="shared" si="2"/>
        <v>411399.18456000002</v>
      </c>
    </row>
    <row r="34" spans="1:9" x14ac:dyDescent="0.25">
      <c r="A34" s="4" t="s">
        <v>4</v>
      </c>
      <c r="B34" s="19" t="s">
        <v>40</v>
      </c>
      <c r="C34" s="4" t="s">
        <v>6</v>
      </c>
      <c r="D34" s="6">
        <v>12472</v>
      </c>
      <c r="E34" s="5">
        <f t="shared" si="2"/>
        <v>40184.28512</v>
      </c>
    </row>
    <row r="35" spans="1:9" x14ac:dyDescent="0.25">
      <c r="A35" s="4" t="s">
        <v>4</v>
      </c>
      <c r="B35" s="19" t="s">
        <v>41</v>
      </c>
      <c r="C35" s="4" t="s">
        <v>6</v>
      </c>
      <c r="D35" s="6">
        <v>13477</v>
      </c>
      <c r="E35" s="5">
        <f t="shared" si="2"/>
        <v>43422.354920000005</v>
      </c>
    </row>
    <row r="36" spans="1:9" x14ac:dyDescent="0.25">
      <c r="A36" s="4" t="s">
        <v>4</v>
      </c>
      <c r="B36" s="19" t="s">
        <v>42</v>
      </c>
      <c r="C36" s="4" t="s">
        <v>6</v>
      </c>
      <c r="D36" s="6">
        <v>16948</v>
      </c>
      <c r="E36" s="5">
        <f t="shared" si="2"/>
        <v>54605.778080000004</v>
      </c>
    </row>
    <row r="37" spans="1:9" x14ac:dyDescent="0.25">
      <c r="A37" s="4" t="s">
        <v>4</v>
      </c>
      <c r="B37" s="19" t="s">
        <v>43</v>
      </c>
      <c r="C37" s="4" t="s">
        <v>6</v>
      </c>
      <c r="D37" s="6">
        <v>49983</v>
      </c>
      <c r="E37" s="5">
        <f t="shared" si="2"/>
        <v>161043.22668000002</v>
      </c>
    </row>
    <row r="38" spans="1:9" x14ac:dyDescent="0.25">
      <c r="A38" s="4" t="s">
        <v>4</v>
      </c>
      <c r="B38" s="19" t="s">
        <v>44</v>
      </c>
      <c r="C38" s="4" t="s">
        <v>9</v>
      </c>
      <c r="D38" s="6">
        <v>12017</v>
      </c>
      <c r="E38" s="5">
        <f t="shared" si="2"/>
        <v>38718.293320000004</v>
      </c>
    </row>
    <row r="39" spans="1:9" x14ac:dyDescent="0.25">
      <c r="A39" s="4" t="s">
        <v>4</v>
      </c>
      <c r="B39" s="19" t="s">
        <v>45</v>
      </c>
      <c r="C39" s="4" t="s">
        <v>46</v>
      </c>
      <c r="D39" s="6">
        <v>23699</v>
      </c>
      <c r="E39" s="5">
        <f t="shared" si="2"/>
        <v>76357.230040000009</v>
      </c>
    </row>
    <row r="40" spans="1:9" x14ac:dyDescent="0.25">
      <c r="A40" s="4" t="s">
        <v>4</v>
      </c>
      <c r="B40" s="20" t="s">
        <v>47</v>
      </c>
      <c r="C40" s="7" t="s">
        <v>6</v>
      </c>
      <c r="D40" s="6">
        <v>11682</v>
      </c>
      <c r="E40" s="5">
        <f t="shared" si="2"/>
        <v>37638.936720000005</v>
      </c>
    </row>
    <row r="41" spans="1:9" x14ac:dyDescent="0.25">
      <c r="A41" s="10"/>
      <c r="B41" s="18" t="s">
        <v>48</v>
      </c>
      <c r="C41" s="10"/>
      <c r="D41" s="9">
        <f>SUM(D1:D23)</f>
        <v>716468</v>
      </c>
      <c r="E41" s="9">
        <f>SUM(E2:E40)</f>
        <v>5039792.2147600008</v>
      </c>
    </row>
    <row r="42" spans="1:9" x14ac:dyDescent="0.25">
      <c r="A42" s="23"/>
      <c r="B42" s="25"/>
      <c r="C42" s="23"/>
      <c r="D42" s="5"/>
      <c r="E42" s="5"/>
    </row>
    <row r="43" spans="1:9" x14ac:dyDescent="0.25">
      <c r="A43" s="23"/>
      <c r="B43" s="25"/>
      <c r="C43" s="23"/>
      <c r="D43" s="6"/>
      <c r="E43" s="6"/>
    </row>
    <row r="44" spans="1:9" x14ac:dyDescent="0.25">
      <c r="A44" s="23"/>
      <c r="B44" s="25"/>
      <c r="C44" s="23"/>
      <c r="D44" s="5"/>
      <c r="E44" s="5"/>
    </row>
    <row r="45" spans="1:9" x14ac:dyDescent="0.25">
      <c r="A45" s="23"/>
      <c r="B45" s="25"/>
      <c r="C45" s="23"/>
      <c r="D45" s="5"/>
      <c r="E45" s="5"/>
      <c r="I45" s="14"/>
    </row>
    <row r="46" spans="1:9" x14ac:dyDescent="0.25">
      <c r="A46" s="23"/>
      <c r="B46" s="25"/>
      <c r="C46" s="23"/>
      <c r="D46" s="5"/>
      <c r="E46" s="5"/>
    </row>
    <row r="47" spans="1:9" x14ac:dyDescent="0.25">
      <c r="A47" s="23"/>
      <c r="B47" s="25"/>
      <c r="C47" s="23"/>
      <c r="D47" s="5"/>
      <c r="E47" s="5"/>
    </row>
    <row r="48" spans="1:9" x14ac:dyDescent="0.25">
      <c r="A48" s="23"/>
      <c r="B48" s="25"/>
      <c r="C48" s="23"/>
      <c r="D48" s="5"/>
      <c r="E48" s="5"/>
      <c r="H48" s="12"/>
    </row>
    <row r="49" spans="1:9" x14ac:dyDescent="0.25">
      <c r="A49" s="4"/>
      <c r="B49" s="19"/>
      <c r="C49" s="4"/>
      <c r="D49" s="5"/>
      <c r="E49" s="5"/>
      <c r="F49" s="12"/>
      <c r="G49" s="12"/>
      <c r="H49" s="15"/>
      <c r="I49" s="15"/>
    </row>
    <row r="51" spans="1:9" ht="15.75" x14ac:dyDescent="0.25">
      <c r="D51" s="16"/>
    </row>
    <row r="72" spans="9:9" x14ac:dyDescent="0.25">
      <c r="I72" s="14"/>
    </row>
    <row r="83" spans="9:9" x14ac:dyDescent="0.25">
      <c r="I83" s="14"/>
    </row>
  </sheetData>
  <autoFilter ref="A1:E41"/>
  <sortState ref="A2:E88">
    <sortCondition ref="B2:B88"/>
  </sortState>
  <printOptions horizontalCentered="1" gridLines="1"/>
  <pageMargins left="0.7" right="0.7" top="0.75" bottom="0.75" header="0.3" footer="0.3"/>
  <pageSetup scale="89" fitToHeight="0" orientation="portrait" r:id="rId1"/>
  <headerFooter>
    <oddHeader>&amp;CBJA FY 2020 Coronavirus Emergency Supplemental Funding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LA</vt:lpstr>
      <vt:lpstr>LA!Print_Area</vt:lpstr>
      <vt:lpstr>LA!Print_Titles</vt:lpstr>
    </vt:vector>
  </TitlesOfParts>
  <Company>USDOJ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Napolitano, Tarasa</dc:creator>
  <cp:lastModifiedBy>Worthington, Brenda</cp:lastModifiedBy>
  <cp:lastPrinted>2020-03-29T15:49:34Z</cp:lastPrinted>
  <dcterms:created xsi:type="dcterms:W3CDTF">2019-07-23T20:00:22Z</dcterms:created>
  <dcterms:modified xsi:type="dcterms:W3CDTF">2020-03-30T17:38:43Z</dcterms:modified>
</cp:coreProperties>
</file>