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19200" windowHeight="9855"/>
  </bookViews>
  <sheets>
    <sheet name="MO" sheetId="1" r:id="rId1"/>
  </sheets>
  <definedNames>
    <definedName name="_xlnm._FilterDatabase" localSheetId="0" hidden="1">MO!$A$1:$E$30</definedName>
    <definedName name="_xlnm.Print_Titles" localSheetId="0">MO!$1:$1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  <c r="E23" i="1"/>
  <c r="E22" i="1"/>
  <c r="E20" i="1"/>
  <c r="E18" i="1"/>
  <c r="E16" i="1"/>
  <c r="E15" i="1"/>
  <c r="E14" i="1"/>
  <c r="E13" i="1"/>
  <c r="E11" i="1"/>
  <c r="E9" i="1"/>
  <c r="E7" i="1"/>
  <c r="E5" i="1"/>
  <c r="E3" i="1"/>
  <c r="E30" i="1" l="1"/>
  <c r="D30" i="1"/>
</calcChain>
</file>

<file path=xl/sharedStrings.xml><?xml version="1.0" encoding="utf-8"?>
<sst xmlns="http://schemas.openxmlformats.org/spreadsheetml/2006/main" count="99" uniqueCount="38">
  <si>
    <t>State</t>
  </si>
  <si>
    <t>Jurisdiction Name</t>
  </si>
  <si>
    <t>Government Type</t>
  </si>
  <si>
    <t>MO</t>
  </si>
  <si>
    <t>BOONE COUNTY</t>
  </si>
  <si>
    <t>County</t>
  </si>
  <si>
    <t>COLUMBIA CITY</t>
  </si>
  <si>
    <t>Municipal</t>
  </si>
  <si>
    <t>BUCHANAN COUNTY</t>
  </si>
  <si>
    <t>ST JOSEPH CITY</t>
  </si>
  <si>
    <t>CAPE GIRARDEAU COUNTY</t>
  </si>
  <si>
    <t>CAPE GIRARDEAU CITY</t>
  </si>
  <si>
    <t>COLE COUNTY</t>
  </si>
  <si>
    <t>JEFFERSON  CITY</t>
  </si>
  <si>
    <t>GREENE COUNTY</t>
  </si>
  <si>
    <t>SPRINGFIELD CITY</t>
  </si>
  <si>
    <t>JACKSON COUNTY</t>
  </si>
  <si>
    <t>GRANDVIEW CITY</t>
  </si>
  <si>
    <t>INDEPENDENCE CITY</t>
  </si>
  <si>
    <t>KANSAS CITY</t>
  </si>
  <si>
    <t>RAYTOWN CITY</t>
  </si>
  <si>
    <t>JASPER COUNTY</t>
  </si>
  <si>
    <t>JOPLIN CITY</t>
  </si>
  <si>
    <t>PETTIS COUNTY</t>
  </si>
  <si>
    <t>SEDALIA CITY</t>
  </si>
  <si>
    <t>ST CHARLES</t>
  </si>
  <si>
    <t>ST CHARLES CITY</t>
  </si>
  <si>
    <t>FERGUSON CITY</t>
  </si>
  <si>
    <t>JEFFERSON COUNTY</t>
  </si>
  <si>
    <t>JENNINGS CITY</t>
  </si>
  <si>
    <t>ST LOUIS CITY</t>
  </si>
  <si>
    <t>ST LOUIS COUNTY</t>
  </si>
  <si>
    <t>UNIVERSITY CITY</t>
  </si>
  <si>
    <t>SCOTT COUNTY</t>
  </si>
  <si>
    <t>Local total</t>
  </si>
  <si>
    <t>Direct Allocation</t>
  </si>
  <si>
    <t>*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</si>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</sst>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30"/>
  <sheetViews>
    <sheetView tabSelected="1" view="pageBreakPreview" zoomScale="60" zoomScaleNormal="100" workbookViewId="0">
      <selection activeCell="E30" sqref="E30"/>
    </sheetView>
  </sheetViews>
  <sheetFormatPr defaultRowHeight="15" x14ac:dyDescent="0.25"/>
  <cols>
    <col min="1" max="1" width="6.7109375" style="8" customWidth="1"/>
    <col min="2" max="2" width="28.28515625" style="8" customWidth="1"/>
    <col min="3" max="3" width="23" style="8" customWidth="1"/>
    <col min="4" max="4" width="23.42578125" style="9" hidden="1" customWidth="1"/>
    <col min="5" max="5" width="39.140625" style="9" customWidth="1"/>
    <col min="6" max="16384" width="9.140625" style="8"/>
  </cols>
  <sheetData>
    <row r="1" spans="1:5" ht="36.75" customHeight="1" x14ac:dyDescent="0.25">
      <c r="A1" s="3" t="s">
        <v>0</v>
      </c>
      <c r="B1" s="1" t="s">
        <v>1</v>
      </c>
      <c r="C1" s="3" t="s">
        <v>2</v>
      </c>
      <c r="D1" s="2" t="s">
        <v>35</v>
      </c>
      <c r="E1" s="2" t="s">
        <v>37</v>
      </c>
    </row>
    <row r="2" spans="1:5" x14ac:dyDescent="0.25">
      <c r="A2" s="10" t="s">
        <v>3</v>
      </c>
      <c r="B2" s="10" t="s">
        <v>4</v>
      </c>
      <c r="C2" s="10" t="s">
        <v>5</v>
      </c>
      <c r="D2" s="5" t="s">
        <v>36</v>
      </c>
      <c r="E2" s="12">
        <v>58008</v>
      </c>
    </row>
    <row r="3" spans="1:5" x14ac:dyDescent="0.25">
      <c r="A3" s="10" t="s">
        <v>3</v>
      </c>
      <c r="B3" s="10" t="s">
        <v>6</v>
      </c>
      <c r="C3" s="10" t="s">
        <v>7</v>
      </c>
      <c r="D3" s="6">
        <v>40934</v>
      </c>
      <c r="E3" s="6">
        <f>D3*3.22196</f>
        <v>131887.71064</v>
      </c>
    </row>
    <row r="4" spans="1:5" x14ac:dyDescent="0.25">
      <c r="A4" s="10" t="s">
        <v>3</v>
      </c>
      <c r="B4" s="10" t="s">
        <v>8</v>
      </c>
      <c r="C4" s="10" t="s">
        <v>5</v>
      </c>
      <c r="D4" s="5" t="s">
        <v>36</v>
      </c>
      <c r="E4" s="12">
        <v>58008</v>
      </c>
    </row>
    <row r="5" spans="1:5" x14ac:dyDescent="0.25">
      <c r="A5" s="10" t="s">
        <v>3</v>
      </c>
      <c r="B5" s="10" t="s">
        <v>9</v>
      </c>
      <c r="C5" s="10" t="s">
        <v>7</v>
      </c>
      <c r="D5" s="6">
        <v>29936</v>
      </c>
      <c r="E5" s="6">
        <f>D5*3.22196</f>
        <v>96452.594559999998</v>
      </c>
    </row>
    <row r="6" spans="1:5" x14ac:dyDescent="0.25">
      <c r="A6" s="10" t="s">
        <v>3</v>
      </c>
      <c r="B6" s="10" t="s">
        <v>10</v>
      </c>
      <c r="C6" s="10" t="s">
        <v>5</v>
      </c>
      <c r="D6" s="5" t="s">
        <v>36</v>
      </c>
      <c r="E6" s="12">
        <v>58008</v>
      </c>
    </row>
    <row r="7" spans="1:5" x14ac:dyDescent="0.25">
      <c r="A7" s="10" t="s">
        <v>3</v>
      </c>
      <c r="B7" s="10" t="s">
        <v>11</v>
      </c>
      <c r="C7" s="10" t="s">
        <v>7</v>
      </c>
      <c r="D7" s="6">
        <v>16117</v>
      </c>
      <c r="E7" s="6">
        <f>D7*3.22196</f>
        <v>51928.329320000004</v>
      </c>
    </row>
    <row r="8" spans="1:5" x14ac:dyDescent="0.25">
      <c r="A8" s="10" t="s">
        <v>3</v>
      </c>
      <c r="B8" s="10" t="s">
        <v>12</v>
      </c>
      <c r="C8" s="10" t="s">
        <v>5</v>
      </c>
      <c r="D8" s="5" t="s">
        <v>36</v>
      </c>
      <c r="E8" s="12">
        <v>58008</v>
      </c>
    </row>
    <row r="9" spans="1:5" x14ac:dyDescent="0.25">
      <c r="A9" s="10" t="s">
        <v>3</v>
      </c>
      <c r="B9" s="10" t="s">
        <v>13</v>
      </c>
      <c r="C9" s="10" t="s">
        <v>7</v>
      </c>
      <c r="D9" s="6">
        <v>11567</v>
      </c>
      <c r="E9" s="6">
        <f>D9*3.22196</f>
        <v>37268.411319999999</v>
      </c>
    </row>
    <row r="10" spans="1:5" x14ac:dyDescent="0.25">
      <c r="A10" s="10" t="s">
        <v>3</v>
      </c>
      <c r="B10" s="10" t="s">
        <v>14</v>
      </c>
      <c r="C10" s="10" t="s">
        <v>5</v>
      </c>
      <c r="D10" s="5" t="s">
        <v>36</v>
      </c>
      <c r="E10" s="12">
        <v>58008</v>
      </c>
    </row>
    <row r="11" spans="1:5" x14ac:dyDescent="0.25">
      <c r="A11" s="10" t="s">
        <v>3</v>
      </c>
      <c r="B11" s="10" t="s">
        <v>15</v>
      </c>
      <c r="C11" s="10" t="s">
        <v>7</v>
      </c>
      <c r="D11" s="6">
        <v>160487</v>
      </c>
      <c r="E11" s="6">
        <f>D11*3.22196</f>
        <v>517082.69452000002</v>
      </c>
    </row>
    <row r="12" spans="1:5" x14ac:dyDescent="0.25">
      <c r="A12" s="10" t="s">
        <v>3</v>
      </c>
      <c r="B12" s="10" t="s">
        <v>16</v>
      </c>
      <c r="C12" s="10" t="s">
        <v>5</v>
      </c>
      <c r="D12" s="6" t="s">
        <v>36</v>
      </c>
      <c r="E12" s="12">
        <v>58008</v>
      </c>
    </row>
    <row r="13" spans="1:5" x14ac:dyDescent="0.25">
      <c r="A13" s="10" t="s">
        <v>3</v>
      </c>
      <c r="B13" s="11" t="s">
        <v>17</v>
      </c>
      <c r="C13" s="11" t="s">
        <v>7</v>
      </c>
      <c r="D13" s="6">
        <v>10310</v>
      </c>
      <c r="E13" s="6">
        <f t="shared" ref="E13:E16" si="0">D13*3.22196</f>
        <v>33218.407599999999</v>
      </c>
    </row>
    <row r="14" spans="1:5" x14ac:dyDescent="0.25">
      <c r="A14" s="10" t="s">
        <v>3</v>
      </c>
      <c r="B14" s="10" t="s">
        <v>18</v>
      </c>
      <c r="C14" s="10" t="s">
        <v>7</v>
      </c>
      <c r="D14" s="6">
        <v>41408</v>
      </c>
      <c r="E14" s="6">
        <f t="shared" si="0"/>
        <v>133414.91968000002</v>
      </c>
    </row>
    <row r="15" spans="1:5" x14ac:dyDescent="0.25">
      <c r="A15" s="10" t="s">
        <v>3</v>
      </c>
      <c r="B15" s="10" t="s">
        <v>19</v>
      </c>
      <c r="C15" s="10" t="s">
        <v>7</v>
      </c>
      <c r="D15" s="6">
        <v>546642</v>
      </c>
      <c r="E15" s="6">
        <f t="shared" si="0"/>
        <v>1761258.6583200002</v>
      </c>
    </row>
    <row r="16" spans="1:5" x14ac:dyDescent="0.25">
      <c r="A16" s="10" t="s">
        <v>3</v>
      </c>
      <c r="B16" s="11" t="s">
        <v>20</v>
      </c>
      <c r="C16" s="11" t="s">
        <v>7</v>
      </c>
      <c r="D16" s="6">
        <v>11069</v>
      </c>
      <c r="E16" s="6">
        <f t="shared" si="0"/>
        <v>35663.875240000001</v>
      </c>
    </row>
    <row r="17" spans="1:5" x14ac:dyDescent="0.25">
      <c r="A17" s="10" t="s">
        <v>3</v>
      </c>
      <c r="B17" s="10" t="s">
        <v>21</v>
      </c>
      <c r="C17" s="10" t="s">
        <v>5</v>
      </c>
      <c r="D17" s="6" t="s">
        <v>36</v>
      </c>
      <c r="E17" s="12">
        <v>58008</v>
      </c>
    </row>
    <row r="18" spans="1:5" x14ac:dyDescent="0.25">
      <c r="A18" s="10" t="s">
        <v>3</v>
      </c>
      <c r="B18" s="10" t="s">
        <v>22</v>
      </c>
      <c r="C18" s="10" t="s">
        <v>7</v>
      </c>
      <c r="D18" s="6">
        <v>22825</v>
      </c>
      <c r="E18" s="6">
        <f>D18*3.22196</f>
        <v>73541.237000000008</v>
      </c>
    </row>
    <row r="19" spans="1:5" x14ac:dyDescent="0.25">
      <c r="A19" s="10" t="s">
        <v>3</v>
      </c>
      <c r="B19" s="10" t="s">
        <v>23</v>
      </c>
      <c r="C19" s="10" t="s">
        <v>5</v>
      </c>
      <c r="D19" s="6" t="s">
        <v>36</v>
      </c>
      <c r="E19" s="12">
        <v>58008</v>
      </c>
    </row>
    <row r="20" spans="1:5" x14ac:dyDescent="0.25">
      <c r="A20" s="10" t="s">
        <v>3</v>
      </c>
      <c r="B20" s="10" t="s">
        <v>24</v>
      </c>
      <c r="C20" s="10" t="s">
        <v>7</v>
      </c>
      <c r="D20" s="6">
        <v>10405</v>
      </c>
      <c r="E20" s="6">
        <f>D20*3.22196</f>
        <v>33524.493800000004</v>
      </c>
    </row>
    <row r="21" spans="1:5" x14ac:dyDescent="0.25">
      <c r="A21" s="10" t="s">
        <v>3</v>
      </c>
      <c r="B21" s="11" t="s">
        <v>25</v>
      </c>
      <c r="C21" s="10" t="s">
        <v>5</v>
      </c>
      <c r="D21" s="5" t="s">
        <v>36</v>
      </c>
      <c r="E21" s="12">
        <v>58008</v>
      </c>
    </row>
    <row r="22" spans="1:5" x14ac:dyDescent="0.25">
      <c r="A22" s="10" t="s">
        <v>3</v>
      </c>
      <c r="B22" s="11" t="s">
        <v>26</v>
      </c>
      <c r="C22" s="10" t="s">
        <v>7</v>
      </c>
      <c r="D22" s="6">
        <v>10026</v>
      </c>
      <c r="E22" s="6">
        <f t="shared" ref="E22:E29" si="1">D22*3.22196</f>
        <v>32303.37096</v>
      </c>
    </row>
    <row r="23" spans="1:5" x14ac:dyDescent="0.25">
      <c r="A23" s="4" t="s">
        <v>3</v>
      </c>
      <c r="B23" s="7" t="s">
        <v>27</v>
      </c>
      <c r="C23" s="4" t="s">
        <v>7</v>
      </c>
      <c r="D23" s="6">
        <v>12088</v>
      </c>
      <c r="E23" s="6">
        <f t="shared" si="1"/>
        <v>38947.052479999998</v>
      </c>
    </row>
    <row r="24" spans="1:5" x14ac:dyDescent="0.25">
      <c r="A24" s="4" t="s">
        <v>3</v>
      </c>
      <c r="B24" s="4" t="s">
        <v>28</v>
      </c>
      <c r="C24" s="4" t="s">
        <v>5</v>
      </c>
      <c r="D24" s="6">
        <v>26807</v>
      </c>
      <c r="E24" s="6">
        <f t="shared" si="1"/>
        <v>86371.081720000002</v>
      </c>
    </row>
    <row r="25" spans="1:5" x14ac:dyDescent="0.25">
      <c r="A25" s="4" t="s">
        <v>3</v>
      </c>
      <c r="B25" s="4" t="s">
        <v>29</v>
      </c>
      <c r="C25" s="4" t="s">
        <v>7</v>
      </c>
      <c r="D25" s="6">
        <v>15264</v>
      </c>
      <c r="E25" s="6">
        <f t="shared" si="1"/>
        <v>49179.997439999999</v>
      </c>
    </row>
    <row r="26" spans="1:5" x14ac:dyDescent="0.25">
      <c r="A26" s="4" t="s">
        <v>3</v>
      </c>
      <c r="B26" s="4" t="s">
        <v>30</v>
      </c>
      <c r="C26" s="4" t="s">
        <v>7</v>
      </c>
      <c r="D26" s="6">
        <v>432327</v>
      </c>
      <c r="E26" s="6">
        <f t="shared" si="1"/>
        <v>1392940.3009200001</v>
      </c>
    </row>
    <row r="27" spans="1:5" x14ac:dyDescent="0.25">
      <c r="A27" s="4" t="s">
        <v>3</v>
      </c>
      <c r="B27" s="4" t="s">
        <v>31</v>
      </c>
      <c r="C27" s="4" t="s">
        <v>5</v>
      </c>
      <c r="D27" s="6">
        <v>124057</v>
      </c>
      <c r="E27" s="6">
        <f t="shared" si="1"/>
        <v>399706.69172</v>
      </c>
    </row>
    <row r="28" spans="1:5" x14ac:dyDescent="0.25">
      <c r="A28" s="4" t="s">
        <v>3</v>
      </c>
      <c r="B28" s="4" t="s">
        <v>32</v>
      </c>
      <c r="C28" s="4" t="s">
        <v>7</v>
      </c>
      <c r="D28" s="6">
        <v>15975</v>
      </c>
      <c r="E28" s="6">
        <f t="shared" si="1"/>
        <v>51470.811000000002</v>
      </c>
    </row>
    <row r="29" spans="1:5" x14ac:dyDescent="0.25">
      <c r="A29" s="4" t="s">
        <v>3</v>
      </c>
      <c r="B29" s="4" t="s">
        <v>33</v>
      </c>
      <c r="C29" s="4" t="s">
        <v>5</v>
      </c>
      <c r="D29" s="6">
        <v>11590</v>
      </c>
      <c r="E29" s="6">
        <f t="shared" si="1"/>
        <v>37342.5164</v>
      </c>
    </row>
    <row r="30" spans="1:5" ht="27.75" customHeight="1" x14ac:dyDescent="0.25">
      <c r="A30" s="3"/>
      <c r="B30" s="3" t="s">
        <v>34</v>
      </c>
      <c r="C30" s="3"/>
      <c r="D30" s="2">
        <f>SUM(D2:D29)</f>
        <v>1549834</v>
      </c>
      <c r="E30" s="2">
        <f>SUM(E2:E29)</f>
        <v>5515575.1546400012</v>
      </c>
    </row>
  </sheetData>
  <autoFilter ref="A1:E30"/>
  <printOptions horizontalCentered="1" gridLines="1"/>
  <pageMargins left="0.7" right="0.7" top="0.75" bottom="0.75" header="0.3" footer="0.3"/>
  <pageSetup scale="93" fitToHeight="0" orientation="portrait" r:id="rId1"/>
  <headerFooter>
    <oddHeader>&amp;CBJA FY 2020 Coronavirus Emergency Supplemental Funding</oddHeader>
  </headerFooter>
  <ignoredErrors>
    <ignoredError sqref="E3 E5 E7 E9 E11 E13:E16 E18 E20 E22:E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</vt:lpstr>
      <vt:lpstr>MO!Print_Titles</vt:lpstr>
    </vt:vector>
  </TitlesOfParts>
  <Company>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Worthington, Brenda</cp:lastModifiedBy>
  <cp:lastPrinted>2020-03-29T16:03:50Z</cp:lastPrinted>
  <dcterms:created xsi:type="dcterms:W3CDTF">2019-07-24T12:48:39Z</dcterms:created>
  <dcterms:modified xsi:type="dcterms:W3CDTF">2020-03-30T17:43:15Z</dcterms:modified>
</cp:coreProperties>
</file>