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Programs_Office\Coronavirus Emergency Supplemental Funding\Local CESF Allocations\Final Local allocations\"/>
    </mc:Choice>
  </mc:AlternateContent>
  <bookViews>
    <workbookView xWindow="0" yWindow="0" windowWidth="19200" windowHeight="9855"/>
  </bookViews>
  <sheets>
    <sheet name="SD" sheetId="17" r:id="rId1"/>
  </sheets>
  <definedNames>
    <definedName name="_xlnm._FilterDatabase" localSheetId="0" hidden="1">SD!$A$1:$E$16</definedName>
    <definedName name="_xlnm.Print_Area" localSheetId="0">SD!$A$1:$E$16</definedName>
    <definedName name="_xlnm.Print_Titles" localSheetId="0">SD!$1:$1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6" i="17" l="1"/>
  <c r="E15" i="17" l="1"/>
  <c r="E14" i="17"/>
  <c r="E13" i="17"/>
  <c r="E12" i="17"/>
  <c r="E11" i="17"/>
  <c r="E10" i="17"/>
  <c r="E9" i="17"/>
  <c r="E6" i="17"/>
  <c r="E4" i="17"/>
  <c r="E2" i="17"/>
  <c r="D16" i="17" l="1"/>
</calcChain>
</file>

<file path=xl/sharedStrings.xml><?xml version="1.0" encoding="utf-8"?>
<sst xmlns="http://schemas.openxmlformats.org/spreadsheetml/2006/main" count="52" uniqueCount="25">
  <si>
    <t>State</t>
  </si>
  <si>
    <t>Jurisdiction Name</t>
  </si>
  <si>
    <t>Government Type</t>
  </si>
  <si>
    <t>County</t>
  </si>
  <si>
    <t>Municipal</t>
  </si>
  <si>
    <t>Local total</t>
  </si>
  <si>
    <t>Tribal</t>
  </si>
  <si>
    <t>WATERTOWN CITY</t>
  </si>
  <si>
    <t>SD</t>
  </si>
  <si>
    <t>BROWN COUNTY</t>
  </si>
  <si>
    <t>ABERDEEN CITY</t>
  </si>
  <si>
    <t>CODINGTON COUNTY</t>
  </si>
  <si>
    <t>DAVISON COUNTY</t>
  </si>
  <si>
    <t>MITCHELL CITY</t>
  </si>
  <si>
    <t>MINNEHAHA COUNTY</t>
  </si>
  <si>
    <t>SIOUX FALLS CITY</t>
  </si>
  <si>
    <t>PENNINGTON COUNTY</t>
  </si>
  <si>
    <t xml:space="preserve">RAPID CITY </t>
  </si>
  <si>
    <t>ROSEBUD SIOUX TRIBE</t>
  </si>
  <si>
    <t>Direct Allocation</t>
  </si>
  <si>
    <t>*</t>
  </si>
  <si>
    <t>CHEYENNE RIVER SIOUX TRIBE</t>
  </si>
  <si>
    <t>CROW CREEK SIOUX TRIBE</t>
  </si>
  <si>
    <t>OGLALA SIOUX TRIBE</t>
  </si>
  <si>
    <t>Eligible Allocation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</si>
</sst>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164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164" fontId="1" fillId="0" borderId="1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1" xfId="0" applyNumberFormat="1" applyBorder="1" applyAlignment="1" applyProtection="1">
      <alignment horizontal="center"/>
      <protection locked="0"/>
    </xf>
    <xf numFmtId="164" fontId="1" fillId="0" borderId="1" xfId="0" applyNumberFormat="1" applyFont="1" applyFill="1" applyBorder="1" applyAlignment="1">
      <alignment horizontal="center"/>
    </xf>
    <xf numFmtId="164" fontId="0" fillId="0" borderId="1" xfId="0" applyNumberFormat="1" applyFill="1" applyBorder="1" applyAlignment="1" applyProtection="1">
      <alignment horizontal="center"/>
      <protection locked="0"/>
    </xf>
    <xf numFmtId="164" fontId="0" fillId="0" borderId="1" xfId="0" applyNumberFormat="1" applyFill="1" applyBorder="1" applyAlignment="1">
      <alignment horizontal="center"/>
    </xf>
    <xf numFmtId="164" fontId="0" fillId="0" borderId="1" xfId="0" applyNumberFormat="1" applyFon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>
      <alignment horizontal="center"/>
    </xf>
    <xf numFmtId="0" fontId="1" fillId="0" borderId="1" xfId="0" applyFont="1" applyBorder="1"/>
    <xf numFmtId="164" fontId="1" fillId="0" borderId="1" xfId="0" applyNumberFormat="1" applyFont="1" applyBorder="1"/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E23"/>
  <sheetViews>
    <sheetView tabSelected="1" view="pageBreakPreview" zoomScaleNormal="100" zoomScaleSheetLayoutView="100" workbookViewId="0">
      <selection activeCell="E17" sqref="E17"/>
    </sheetView>
  </sheetViews>
  <sheetFormatPr defaultColWidth="9" defaultRowHeight="15" x14ac:dyDescent="0.25"/>
  <cols>
    <col min="1" max="1" width="10.5703125" style="3" customWidth="1"/>
    <col min="2" max="2" width="30.42578125" style="3" customWidth="1"/>
    <col min="3" max="3" width="29.42578125" style="3" customWidth="1"/>
    <col min="4" max="4" width="25.140625" style="14" hidden="1" customWidth="1"/>
    <col min="5" max="5" width="31" style="14" customWidth="1"/>
    <col min="6" max="16384" width="9" style="3"/>
  </cols>
  <sheetData>
    <row r="1" spans="1:5" ht="24" customHeight="1" x14ac:dyDescent="0.25">
      <c r="A1" s="1" t="s">
        <v>0</v>
      </c>
      <c r="B1" s="2" t="s">
        <v>1</v>
      </c>
      <c r="C1" s="1" t="s">
        <v>2</v>
      </c>
      <c r="D1" s="1" t="s">
        <v>19</v>
      </c>
      <c r="E1" s="1" t="s">
        <v>24</v>
      </c>
    </row>
    <row r="2" spans="1:5" x14ac:dyDescent="0.25">
      <c r="A2" s="9" t="s">
        <v>8</v>
      </c>
      <c r="B2" s="8" t="s">
        <v>10</v>
      </c>
      <c r="C2" s="9" t="s">
        <v>4</v>
      </c>
      <c r="D2" s="8">
        <v>16119</v>
      </c>
      <c r="E2" s="8">
        <f>+D2*3.22196</f>
        <v>51934.773240000002</v>
      </c>
    </row>
    <row r="3" spans="1:5" x14ac:dyDescent="0.25">
      <c r="A3" s="9" t="s">
        <v>8</v>
      </c>
      <c r="B3" s="8" t="s">
        <v>9</v>
      </c>
      <c r="C3" s="9" t="s">
        <v>3</v>
      </c>
      <c r="D3" s="7" t="s">
        <v>20</v>
      </c>
      <c r="E3" s="9">
        <v>58008</v>
      </c>
    </row>
    <row r="4" spans="1:5" x14ac:dyDescent="0.25">
      <c r="A4" s="9" t="s">
        <v>8</v>
      </c>
      <c r="B4" s="8" t="s">
        <v>21</v>
      </c>
      <c r="C4" s="9" t="s">
        <v>6</v>
      </c>
      <c r="D4" s="8">
        <v>39632</v>
      </c>
      <c r="E4" s="8">
        <f>+D4*3.22196</f>
        <v>127692.71872</v>
      </c>
    </row>
    <row r="5" spans="1:5" x14ac:dyDescent="0.25">
      <c r="A5" s="9" t="s">
        <v>8</v>
      </c>
      <c r="B5" s="8" t="s">
        <v>11</v>
      </c>
      <c r="C5" s="9" t="s">
        <v>3</v>
      </c>
      <c r="D5" s="8" t="s">
        <v>20</v>
      </c>
      <c r="E5" s="9">
        <v>58008</v>
      </c>
    </row>
    <row r="6" spans="1:5" x14ac:dyDescent="0.25">
      <c r="A6" s="9" t="s">
        <v>8</v>
      </c>
      <c r="B6" s="10" t="s">
        <v>22</v>
      </c>
      <c r="C6" s="10" t="s">
        <v>6</v>
      </c>
      <c r="D6" s="10">
        <v>10450</v>
      </c>
      <c r="E6" s="8">
        <f>+D6*3.22196</f>
        <v>33669.482000000004</v>
      </c>
    </row>
    <row r="7" spans="1:5" x14ac:dyDescent="0.25">
      <c r="A7" s="9" t="s">
        <v>8</v>
      </c>
      <c r="B7" s="8" t="s">
        <v>12</v>
      </c>
      <c r="C7" s="9" t="s">
        <v>3</v>
      </c>
      <c r="D7" s="8" t="s">
        <v>20</v>
      </c>
      <c r="E7" s="9">
        <v>58008</v>
      </c>
    </row>
    <row r="8" spans="1:5" x14ac:dyDescent="0.25">
      <c r="A8" s="9" t="s">
        <v>8</v>
      </c>
      <c r="B8" s="9" t="s">
        <v>14</v>
      </c>
      <c r="C8" s="9" t="s">
        <v>3</v>
      </c>
      <c r="D8" s="9" t="s">
        <v>20</v>
      </c>
      <c r="E8" s="9">
        <v>58008</v>
      </c>
    </row>
    <row r="9" spans="1:5" x14ac:dyDescent="0.25">
      <c r="A9" s="9" t="s">
        <v>8</v>
      </c>
      <c r="B9" s="8" t="s">
        <v>13</v>
      </c>
      <c r="C9" s="9" t="s">
        <v>4</v>
      </c>
      <c r="D9" s="8">
        <v>12422</v>
      </c>
      <c r="E9" s="8">
        <f t="shared" ref="E9:E15" si="0">+D9*3.22196</f>
        <v>40023.187120000002</v>
      </c>
    </row>
    <row r="10" spans="1:5" x14ac:dyDescent="0.25">
      <c r="A10" s="9" t="s">
        <v>8</v>
      </c>
      <c r="B10" s="8" t="s">
        <v>23</v>
      </c>
      <c r="C10" s="9" t="s">
        <v>6</v>
      </c>
      <c r="D10" s="8">
        <v>21935</v>
      </c>
      <c r="E10" s="8">
        <f t="shared" si="0"/>
        <v>70673.692600000009</v>
      </c>
    </row>
    <row r="11" spans="1:5" x14ac:dyDescent="0.25">
      <c r="A11" s="9" t="s">
        <v>8</v>
      </c>
      <c r="B11" s="9" t="s">
        <v>16</v>
      </c>
      <c r="C11" s="9" t="s">
        <v>3</v>
      </c>
      <c r="D11" s="8">
        <v>17746</v>
      </c>
      <c r="E11" s="8">
        <f t="shared" si="0"/>
        <v>57176.902160000005</v>
      </c>
    </row>
    <row r="12" spans="1:5" x14ac:dyDescent="0.25">
      <c r="A12" s="9" t="s">
        <v>8</v>
      </c>
      <c r="B12" s="9" t="s">
        <v>17</v>
      </c>
      <c r="C12" s="9" t="s">
        <v>4</v>
      </c>
      <c r="D12" s="8">
        <v>74679</v>
      </c>
      <c r="E12" s="8">
        <f t="shared" si="0"/>
        <v>240612.75084000002</v>
      </c>
    </row>
    <row r="13" spans="1:5" x14ac:dyDescent="0.25">
      <c r="A13" s="9" t="s">
        <v>8</v>
      </c>
      <c r="B13" s="9" t="s">
        <v>18</v>
      </c>
      <c r="C13" s="9" t="s">
        <v>6</v>
      </c>
      <c r="D13" s="8">
        <v>66743</v>
      </c>
      <c r="E13" s="8">
        <f t="shared" si="0"/>
        <v>215043.27628000002</v>
      </c>
    </row>
    <row r="14" spans="1:5" x14ac:dyDescent="0.25">
      <c r="A14" s="9" t="s">
        <v>8</v>
      </c>
      <c r="B14" s="9" t="s">
        <v>15</v>
      </c>
      <c r="C14" s="9" t="s">
        <v>4</v>
      </c>
      <c r="D14" s="8">
        <v>122987</v>
      </c>
      <c r="E14" s="8">
        <f t="shared" si="0"/>
        <v>396259.19452000002</v>
      </c>
    </row>
    <row r="15" spans="1:5" x14ac:dyDescent="0.25">
      <c r="A15" s="9" t="s">
        <v>8</v>
      </c>
      <c r="B15" s="8" t="s">
        <v>7</v>
      </c>
      <c r="C15" s="9" t="s">
        <v>4</v>
      </c>
      <c r="D15" s="8">
        <v>12570</v>
      </c>
      <c r="E15" s="8">
        <f t="shared" si="0"/>
        <v>40500.037199999999</v>
      </c>
    </row>
    <row r="16" spans="1:5" x14ac:dyDescent="0.25">
      <c r="A16" s="11"/>
      <c r="B16" s="11" t="s">
        <v>5</v>
      </c>
      <c r="C16" s="11"/>
      <c r="D16" s="11">
        <f>SUM(D1:D7)</f>
        <v>66201</v>
      </c>
      <c r="E16" s="11">
        <f>SUM(E2:E15)</f>
        <v>1505618.0146800003</v>
      </c>
    </row>
    <row r="17" spans="1:5" x14ac:dyDescent="0.25">
      <c r="A17" s="5"/>
      <c r="B17" s="6"/>
      <c r="C17" s="5"/>
      <c r="D17" s="8"/>
      <c r="E17" s="8"/>
    </row>
    <row r="18" spans="1:5" x14ac:dyDescent="0.25">
      <c r="A18" s="5"/>
      <c r="B18" s="6"/>
      <c r="C18" s="5"/>
      <c r="D18" s="8"/>
      <c r="E18" s="8"/>
    </row>
    <row r="19" spans="1:5" x14ac:dyDescent="0.25">
      <c r="A19" s="4"/>
      <c r="B19" s="4"/>
      <c r="C19" s="4"/>
      <c r="D19" s="7"/>
      <c r="E19" s="7"/>
    </row>
    <row r="20" spans="1:5" x14ac:dyDescent="0.25">
      <c r="A20" s="5"/>
      <c r="B20" s="5"/>
      <c r="C20" s="5"/>
      <c r="D20" s="9"/>
      <c r="E20" s="9"/>
    </row>
    <row r="21" spans="1:5" x14ac:dyDescent="0.25">
      <c r="A21" s="5"/>
      <c r="B21" s="5"/>
      <c r="C21" s="5"/>
      <c r="D21" s="9"/>
      <c r="E21" s="9"/>
    </row>
    <row r="22" spans="1:5" x14ac:dyDescent="0.25">
      <c r="A22" s="5"/>
      <c r="B22" s="5"/>
      <c r="C22" s="5"/>
      <c r="D22" s="9"/>
      <c r="E22" s="9"/>
    </row>
    <row r="23" spans="1:5" x14ac:dyDescent="0.25">
      <c r="A23" s="12"/>
      <c r="B23" s="13"/>
      <c r="C23" s="13"/>
      <c r="D23" s="13"/>
    </row>
  </sheetData>
  <autoFilter ref="A1:E16"/>
  <sortState ref="A2:E26">
    <sortCondition ref="B2:B26"/>
  </sortState>
  <printOptions horizontalCentered="1" gridLines="1"/>
  <pageMargins left="0.7" right="0.7" top="0.75" bottom="0.75" header="0.3" footer="0.3"/>
  <pageSetup scale="89" fitToHeight="0" orientation="portrait" r:id="rId1"/>
  <headerFooter>
    <oddHeader>&amp;CBJA FY 2020 Coronavirus Emergency Supplemental Funding</oddHeader>
  </headerFooter>
  <ignoredErrors>
    <ignoredError sqref="E2 E4 E6 E9:E15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SD</vt:lpstr>
      <vt:lpstr>SD!Print_Area</vt:lpstr>
      <vt:lpstr>SD!Print_Titles</vt:lpstr>
    </vt:vector>
  </TitlesOfParts>
  <Company>DOJ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</dc:creator>
  <cp:lastModifiedBy>Worthington, Brenda</cp:lastModifiedBy>
  <cp:lastPrinted>2020-03-29T16:42:14Z</cp:lastPrinted>
  <dcterms:created xsi:type="dcterms:W3CDTF">2019-07-24T12:48:39Z</dcterms:created>
  <dcterms:modified xsi:type="dcterms:W3CDTF">2020-03-30T17:52:47Z</dcterms:modified>
</cp:coreProperties>
</file>