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<sst xmlns="http://schemas.openxmlformats.org/spreadsheetml/2006/main" count="193" uniqueCount="74">
  <si>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</si>
  <si>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</si>
  <si>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</si>
  <si>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</si>
  <si>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</si>
  <si>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</si>
  <si>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Township</t>
  </si>
  <si>
    <t>QUINCY CITY</t>
  </si>
  <si>
    <t>Grand total for Massachusetts</t>
  </si>
  <si>
    <t>Government Type</t>
  </si>
  <si>
    <t>State</t>
  </si>
  <si>
    <t>Jurisdiction Name</t>
  </si>
  <si>
    <t>Local total</t>
  </si>
  <si>
    <t>State award</t>
  </si>
  <si>
    <t>SPRINGFIELD CITY</t>
  </si>
  <si>
    <t>LAWRENCE CITY</t>
  </si>
  <si>
    <t>NEWTON CITY</t>
  </si>
  <si>
    <t>MA</t>
  </si>
  <si>
    <t>BARNSTABLE COUNTY</t>
  </si>
  <si>
    <t>BARNSTABLE CITY</t>
  </si>
  <si>
    <t>BOURNE TOWN</t>
  </si>
  <si>
    <t>FALMOUTH TOWN</t>
  </si>
  <si>
    <t>YARMOUTH TOWN</t>
  </si>
  <si>
    <t>BRISTOL COUNTY</t>
  </si>
  <si>
    <t>ATTLEBORO CITY</t>
  </si>
  <si>
    <t>FALL RIVER CITY</t>
  </si>
  <si>
    <t>NEW BEDFORD CITY</t>
  </si>
  <si>
    <t>TAUNTON CITY</t>
  </si>
  <si>
    <t>DARTMOUTH TOWN</t>
  </si>
  <si>
    <t>NORFOLK COUNTY</t>
  </si>
  <si>
    <t>BRAINTREE TOWN</t>
  </si>
  <si>
    <t>BROOKLINE TOWN</t>
  </si>
  <si>
    <t>RANDOLPH TOWN</t>
  </si>
  <si>
    <t>STOUGHTON TOWN</t>
  </si>
  <si>
    <t>WEYMOUTH TOWN</t>
  </si>
  <si>
    <t>PLYMOUTH COUNTY</t>
  </si>
  <si>
    <t>BROCKTON CITY</t>
  </si>
  <si>
    <t>PLYMOUTH TOWN</t>
  </si>
  <si>
    <t>WAREHAM TOWN</t>
  </si>
  <si>
    <t>BEVERLY CITY</t>
  </si>
  <si>
    <t>BOSTON CITY</t>
  </si>
  <si>
    <t>CAMBRIDGE CITY</t>
  </si>
  <si>
    <t>CHELSEA CITY</t>
  </si>
  <si>
    <t>CHICOPEE CITY</t>
  </si>
  <si>
    <t>EVERETT CITY</t>
  </si>
  <si>
    <t>FITCHBURG CITY</t>
  </si>
  <si>
    <t>GARDNER CITY</t>
  </si>
  <si>
    <t>HAVERHILL CITY</t>
  </si>
  <si>
    <t>HOLYOKE CITY</t>
  </si>
  <si>
    <t>LEOMINSTER CITY</t>
  </si>
  <si>
    <t>LOWELL CITY</t>
  </si>
  <si>
    <t>LYNN CITY</t>
  </si>
  <si>
    <t>MALDEN CITY</t>
  </si>
  <si>
    <t>METHUEN CITY</t>
  </si>
  <si>
    <t>NORTH ADAMS CITY</t>
  </si>
  <si>
    <t>NORTHAMPTON CITY</t>
  </si>
  <si>
    <t>PEABODY CITY</t>
  </si>
  <si>
    <t>PITTSFIELD CITY</t>
  </si>
  <si>
    <t>REVERE CITY</t>
  </si>
  <si>
    <t>SALEM CITY</t>
  </si>
  <si>
    <t>SOMERVILLE CITY</t>
  </si>
  <si>
    <t>WALTHAM CITY</t>
  </si>
  <si>
    <t>WESTFIELD CITY</t>
  </si>
  <si>
    <t>WOBURN CITY</t>
  </si>
  <si>
    <t>WORCESTER CITY</t>
  </si>
  <si>
    <t>AUBURN TOWN</t>
  </si>
  <si>
    <t>FRAMINGHAM TOWN</t>
  </si>
  <si>
    <t>GREENFIELD TOWN</t>
  </si>
  <si>
    <t>MILFORD TOWN</t>
  </si>
  <si>
    <t>SAUGUS TOWN</t>
  </si>
  <si>
    <t>SOUTHBRIDGE TOWN</t>
  </si>
  <si>
    <t>WEST SPRINGFIELD TOWN</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</si>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</sst>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10</v>
      </c>
      <c r="B1" s="10" t="s">
        <v>11</v>
      </c>
      <c r="C1" s="10" t="s">
        <v>9</v>
      </c>
      <c r="D1" s="11" t="s">
        <v>2</v>
      </c>
      <c r="E1" s="11"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72"/>
  <sheetViews>
    <sheetView showZeros="0" tabSelected="1" workbookViewId="0" topLeftCell="A1">
      <selection activeCell="H51" sqref="H51"/>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10</v>
      </c>
      <c r="B1" s="10" t="s">
        <v>11</v>
      </c>
      <c r="C1" s="10" t="s">
        <v>9</v>
      </c>
      <c r="D1" s="11" t="s">
        <v>4</v>
      </c>
      <c r="E1" s="11" t="s">
        <v>3</v>
      </c>
    </row>
    <row r="2" spans="1:5" ht="12.75">
      <c r="A2" s="20" t="s">
        <v>17</v>
      </c>
      <c r="B2" s="20" t="s">
        <v>18</v>
      </c>
      <c r="C2" s="21" t="s">
        <v>0</v>
      </c>
      <c r="D2" s="23" t="s">
        <v>73</v>
      </c>
      <c r="E2" s="22"/>
    </row>
    <row r="3" spans="1:5" ht="12.75">
      <c r="A3" s="20" t="s">
        <v>17</v>
      </c>
      <c r="B3" s="20" t="s">
        <v>19</v>
      </c>
      <c r="C3" s="21" t="s">
        <v>1</v>
      </c>
      <c r="D3" s="22">
        <v>42897</v>
      </c>
      <c r="E3" s="22"/>
    </row>
    <row r="4" spans="1:5" ht="12.75">
      <c r="A4" s="20" t="s">
        <v>17</v>
      </c>
      <c r="B4" s="20" t="s">
        <v>20</v>
      </c>
      <c r="C4" s="21" t="s">
        <v>6</v>
      </c>
      <c r="D4" s="22">
        <v>13212</v>
      </c>
      <c r="E4" s="22"/>
    </row>
    <row r="5" spans="1:5" ht="12.75">
      <c r="A5" s="20" t="s">
        <v>17</v>
      </c>
      <c r="B5" s="20" t="s">
        <v>21</v>
      </c>
      <c r="C5" s="21" t="s">
        <v>6</v>
      </c>
      <c r="D5" s="22">
        <v>21253</v>
      </c>
      <c r="E5" s="22"/>
    </row>
    <row r="6" spans="1:5" ht="12.75">
      <c r="A6" s="20" t="s">
        <v>17</v>
      </c>
      <c r="B6" s="20" t="s">
        <v>22</v>
      </c>
      <c r="C6" s="21" t="s">
        <v>6</v>
      </c>
      <c r="D6" s="22">
        <v>21557</v>
      </c>
      <c r="E6" s="22">
        <f>SUM(D3:D6)</f>
        <v>98919</v>
      </c>
    </row>
    <row r="7" spans="1:5" ht="12.75">
      <c r="A7" s="13"/>
      <c r="B7" s="13"/>
      <c r="C7" s="14"/>
      <c r="D7" s="15"/>
      <c r="E7" s="15"/>
    </row>
    <row r="8" spans="1:5" ht="12.75">
      <c r="A8" s="20" t="s">
        <v>17</v>
      </c>
      <c r="B8" s="20" t="s">
        <v>23</v>
      </c>
      <c r="C8" s="21" t="s">
        <v>0</v>
      </c>
      <c r="D8" s="23" t="s">
        <v>73</v>
      </c>
      <c r="E8" s="22"/>
    </row>
    <row r="9" spans="1:5" ht="12.75">
      <c r="A9" s="20" t="s">
        <v>17</v>
      </c>
      <c r="B9" s="20" t="s">
        <v>24</v>
      </c>
      <c r="C9" s="21" t="s">
        <v>1</v>
      </c>
      <c r="D9" s="22">
        <v>16863</v>
      </c>
      <c r="E9" s="22"/>
    </row>
    <row r="10" spans="1:5" ht="12.75">
      <c r="A10" s="20" t="s">
        <v>17</v>
      </c>
      <c r="B10" s="20" t="s">
        <v>25</v>
      </c>
      <c r="C10" s="21" t="s">
        <v>1</v>
      </c>
      <c r="D10" s="22">
        <v>150552</v>
      </c>
      <c r="E10" s="22"/>
    </row>
    <row r="11" spans="1:5" ht="12.75">
      <c r="A11" s="20" t="s">
        <v>17</v>
      </c>
      <c r="B11" s="20" t="s">
        <v>26</v>
      </c>
      <c r="C11" s="21" t="s">
        <v>1</v>
      </c>
      <c r="D11" s="22">
        <v>143077</v>
      </c>
      <c r="E11" s="22"/>
    </row>
    <row r="12" spans="1:5" ht="12.75">
      <c r="A12" s="20" t="s">
        <v>17</v>
      </c>
      <c r="B12" s="20" t="s">
        <v>27</v>
      </c>
      <c r="C12" s="21" t="s">
        <v>1</v>
      </c>
      <c r="D12" s="22">
        <v>39594</v>
      </c>
      <c r="E12" s="22"/>
    </row>
    <row r="13" spans="1:5" ht="12.75">
      <c r="A13" s="20" t="s">
        <v>17</v>
      </c>
      <c r="B13" s="20" t="s">
        <v>28</v>
      </c>
      <c r="C13" s="21" t="s">
        <v>6</v>
      </c>
      <c r="D13" s="22">
        <v>13951</v>
      </c>
      <c r="E13" s="22">
        <f>SUM(D9:D13)</f>
        <v>364037</v>
      </c>
    </row>
    <row r="14" spans="1:5" ht="12.75">
      <c r="A14" s="13"/>
      <c r="B14" s="13"/>
      <c r="C14" s="14"/>
      <c r="D14" s="15"/>
      <c r="E14" s="15"/>
    </row>
    <row r="15" spans="1:5" ht="12.75">
      <c r="A15" s="20" t="s">
        <v>17</v>
      </c>
      <c r="B15" s="20" t="s">
        <v>29</v>
      </c>
      <c r="C15" s="21" t="s">
        <v>0</v>
      </c>
      <c r="D15" s="23" t="s">
        <v>73</v>
      </c>
      <c r="E15" s="22"/>
    </row>
    <row r="16" spans="1:5" ht="12.75">
      <c r="A16" s="20" t="s">
        <v>17</v>
      </c>
      <c r="B16" s="20" t="s">
        <v>7</v>
      </c>
      <c r="C16" s="21" t="s">
        <v>1</v>
      </c>
      <c r="D16" s="22">
        <v>38985</v>
      </c>
      <c r="E16" s="22"/>
    </row>
    <row r="17" spans="1:5" ht="12.75">
      <c r="A17" s="20" t="s">
        <v>17</v>
      </c>
      <c r="B17" s="20" t="s">
        <v>30</v>
      </c>
      <c r="C17" s="21" t="s">
        <v>6</v>
      </c>
      <c r="D17" s="22">
        <v>13169</v>
      </c>
      <c r="E17" s="22"/>
    </row>
    <row r="18" spans="1:5" ht="12.75">
      <c r="A18" s="20" t="s">
        <v>17</v>
      </c>
      <c r="B18" s="20" t="s">
        <v>31</v>
      </c>
      <c r="C18" s="21" t="s">
        <v>6</v>
      </c>
      <c r="D18" s="22">
        <v>23426</v>
      </c>
      <c r="E18" s="22"/>
    </row>
    <row r="19" spans="1:5" ht="12.75">
      <c r="A19" s="20" t="s">
        <v>17</v>
      </c>
      <c r="B19" s="20" t="s">
        <v>32</v>
      </c>
      <c r="C19" s="21" t="s">
        <v>6</v>
      </c>
      <c r="D19" s="22">
        <v>18776</v>
      </c>
      <c r="E19" s="22"/>
    </row>
    <row r="20" spans="1:5" ht="12.75">
      <c r="A20" s="20" t="s">
        <v>17</v>
      </c>
      <c r="B20" s="20" t="s">
        <v>33</v>
      </c>
      <c r="C20" s="21" t="s">
        <v>6</v>
      </c>
      <c r="D20" s="22">
        <v>13951</v>
      </c>
      <c r="E20" s="22"/>
    </row>
    <row r="21" spans="1:5" ht="12.75">
      <c r="A21" s="20" t="s">
        <v>17</v>
      </c>
      <c r="B21" s="20" t="s">
        <v>34</v>
      </c>
      <c r="C21" s="21" t="s">
        <v>6</v>
      </c>
      <c r="D21" s="22">
        <v>14734</v>
      </c>
      <c r="E21" s="22">
        <f>SUM(D16:D21)</f>
        <v>123041</v>
      </c>
    </row>
    <row r="22" spans="1:5" ht="12.75">
      <c r="A22" s="13"/>
      <c r="B22" s="13"/>
      <c r="C22" s="14"/>
      <c r="D22" s="15"/>
      <c r="E22" s="15"/>
    </row>
    <row r="23" spans="1:5" ht="12.75">
      <c r="A23" s="20" t="s">
        <v>17</v>
      </c>
      <c r="B23" s="20" t="s">
        <v>35</v>
      </c>
      <c r="C23" s="21" t="s">
        <v>0</v>
      </c>
      <c r="D23" s="23" t="s">
        <v>73</v>
      </c>
      <c r="E23" s="22"/>
    </row>
    <row r="24" spans="1:5" ht="12.75">
      <c r="A24" s="20" t="s">
        <v>17</v>
      </c>
      <c r="B24" s="20" t="s">
        <v>36</v>
      </c>
      <c r="C24" s="21" t="s">
        <v>1</v>
      </c>
      <c r="D24" s="22">
        <v>164112</v>
      </c>
      <c r="E24" s="22"/>
    </row>
    <row r="25" spans="1:5" ht="12.75">
      <c r="A25" s="20" t="s">
        <v>17</v>
      </c>
      <c r="B25" s="20" t="s">
        <v>37</v>
      </c>
      <c r="C25" s="21" t="s">
        <v>6</v>
      </c>
      <c r="D25" s="22">
        <v>12474</v>
      </c>
      <c r="E25" s="22"/>
    </row>
    <row r="26" spans="1:5" ht="12.75">
      <c r="A26" s="20" t="s">
        <v>17</v>
      </c>
      <c r="B26" s="20" t="s">
        <v>38</v>
      </c>
      <c r="C26" s="21" t="s">
        <v>6</v>
      </c>
      <c r="D26" s="22">
        <v>29554</v>
      </c>
      <c r="E26" s="22">
        <f>SUM(D24:D26)</f>
        <v>206140</v>
      </c>
    </row>
    <row r="27" spans="1:5" ht="12.75">
      <c r="A27" s="13"/>
      <c r="B27" s="13"/>
      <c r="C27" s="14"/>
      <c r="D27" s="15"/>
      <c r="E27" s="15"/>
    </row>
    <row r="28" spans="1:5" ht="12.75">
      <c r="A28" s="13" t="s">
        <v>17</v>
      </c>
      <c r="B28" s="13" t="s">
        <v>65</v>
      </c>
      <c r="C28" s="14" t="s">
        <v>6</v>
      </c>
      <c r="D28" s="15">
        <v>16429</v>
      </c>
      <c r="E28" s="15"/>
    </row>
    <row r="29" spans="1:5" ht="12.75">
      <c r="A29" s="13" t="s">
        <v>17</v>
      </c>
      <c r="B29" s="13" t="s">
        <v>39</v>
      </c>
      <c r="C29" s="14" t="s">
        <v>1</v>
      </c>
      <c r="D29" s="15">
        <v>13560</v>
      </c>
      <c r="E29" s="15"/>
    </row>
    <row r="30" spans="1:5" ht="12.75">
      <c r="A30" s="13" t="s">
        <v>17</v>
      </c>
      <c r="B30" s="13" t="s">
        <v>40</v>
      </c>
      <c r="C30" s="14" t="s">
        <v>1</v>
      </c>
      <c r="D30" s="15">
        <v>949599</v>
      </c>
      <c r="E30" s="15"/>
    </row>
    <row r="31" spans="1:5" ht="12.75">
      <c r="A31" s="13" t="s">
        <v>17</v>
      </c>
      <c r="B31" s="13" t="s">
        <v>41</v>
      </c>
      <c r="C31" s="14" t="s">
        <v>1</v>
      </c>
      <c r="D31" s="15">
        <v>59804</v>
      </c>
      <c r="E31" s="15"/>
    </row>
    <row r="32" spans="1:5" ht="12.75">
      <c r="A32" s="13" t="s">
        <v>17</v>
      </c>
      <c r="B32" s="13" t="s">
        <v>42</v>
      </c>
      <c r="C32" s="14" t="s">
        <v>1</v>
      </c>
      <c r="D32" s="15">
        <v>77362</v>
      </c>
      <c r="E32" s="15"/>
    </row>
    <row r="33" spans="1:5" ht="12.75">
      <c r="A33" s="13" t="s">
        <v>17</v>
      </c>
      <c r="B33" s="13" t="s">
        <v>43</v>
      </c>
      <c r="C33" s="14" t="s">
        <v>1</v>
      </c>
      <c r="D33" s="15">
        <v>44244</v>
      </c>
      <c r="E33" s="15"/>
    </row>
    <row r="34" spans="1:5" ht="12.75">
      <c r="A34" s="13" t="s">
        <v>17</v>
      </c>
      <c r="B34" s="13" t="s">
        <v>44</v>
      </c>
      <c r="C34" s="14" t="s">
        <v>1</v>
      </c>
      <c r="D34" s="15">
        <v>22166</v>
      </c>
      <c r="E34" s="15"/>
    </row>
    <row r="35" spans="1:5" ht="12.75">
      <c r="A35" s="13" t="s">
        <v>17</v>
      </c>
      <c r="B35" s="13" t="s">
        <v>45</v>
      </c>
      <c r="C35" s="14" t="s">
        <v>1</v>
      </c>
      <c r="D35" s="15">
        <v>44244</v>
      </c>
      <c r="E35" s="15"/>
    </row>
    <row r="36" spans="1:5" ht="12.75">
      <c r="A36" s="13" t="s">
        <v>17</v>
      </c>
      <c r="B36" s="13" t="s">
        <v>66</v>
      </c>
      <c r="C36" s="14" t="s">
        <v>6</v>
      </c>
      <c r="D36" s="15">
        <v>19732</v>
      </c>
      <c r="E36" s="15"/>
    </row>
    <row r="37" spans="1:5" ht="12.75">
      <c r="A37" s="13" t="s">
        <v>17</v>
      </c>
      <c r="B37" s="13" t="s">
        <v>46</v>
      </c>
      <c r="C37" s="14" t="s">
        <v>1</v>
      </c>
      <c r="D37" s="15">
        <v>14994</v>
      </c>
      <c r="E37" s="15"/>
    </row>
    <row r="38" spans="1:5" ht="12.75">
      <c r="A38" s="13" t="s">
        <v>17</v>
      </c>
      <c r="B38" s="13" t="s">
        <v>67</v>
      </c>
      <c r="C38" s="14" t="s">
        <v>6</v>
      </c>
      <c r="D38" s="15">
        <v>18862</v>
      </c>
      <c r="E38" s="15"/>
    </row>
    <row r="39" spans="1:5" ht="12.75">
      <c r="A39" s="13" t="s">
        <v>17</v>
      </c>
      <c r="B39" s="13" t="s">
        <v>47</v>
      </c>
      <c r="C39" s="14" t="s">
        <v>1</v>
      </c>
      <c r="D39" s="15">
        <v>41115</v>
      </c>
      <c r="E39" s="15"/>
    </row>
    <row r="40" spans="1:5" ht="12.75">
      <c r="A40" s="13" t="s">
        <v>17</v>
      </c>
      <c r="B40" s="13" t="s">
        <v>48</v>
      </c>
      <c r="C40" s="14" t="s">
        <v>1</v>
      </c>
      <c r="D40" s="15">
        <v>88706</v>
      </c>
      <c r="E40" s="15"/>
    </row>
    <row r="41" spans="1:5" ht="12.75">
      <c r="A41" s="13" t="s">
        <v>17</v>
      </c>
      <c r="B41" s="13" t="s">
        <v>15</v>
      </c>
      <c r="C41" s="14" t="s">
        <v>1</v>
      </c>
      <c r="D41" s="15">
        <v>75971</v>
      </c>
      <c r="E41" s="15"/>
    </row>
    <row r="42" spans="1:5" ht="12.75">
      <c r="A42" s="13" t="s">
        <v>17</v>
      </c>
      <c r="B42" s="13" t="s">
        <v>49</v>
      </c>
      <c r="C42" s="14" t="s">
        <v>1</v>
      </c>
      <c r="D42" s="15">
        <v>24947</v>
      </c>
      <c r="E42" s="15"/>
    </row>
    <row r="43" spans="1:5" ht="12.75">
      <c r="A43" s="13" t="s">
        <v>17</v>
      </c>
      <c r="B43" s="13" t="s">
        <v>50</v>
      </c>
      <c r="C43" s="14" t="s">
        <v>1</v>
      </c>
      <c r="D43" s="15">
        <v>121867</v>
      </c>
      <c r="E43" s="15"/>
    </row>
    <row r="44" spans="1:5" ht="12.75">
      <c r="A44" s="13" t="s">
        <v>17</v>
      </c>
      <c r="B44" s="13" t="s">
        <v>51</v>
      </c>
      <c r="C44" s="14" t="s">
        <v>1</v>
      </c>
      <c r="D44" s="15">
        <v>124084</v>
      </c>
      <c r="E44" s="15"/>
    </row>
    <row r="45" spans="1:5" ht="12.75">
      <c r="A45" s="13" t="s">
        <v>17</v>
      </c>
      <c r="B45" s="13" t="s">
        <v>52</v>
      </c>
      <c r="C45" s="14" t="s">
        <v>1</v>
      </c>
      <c r="D45" s="15">
        <v>32118</v>
      </c>
      <c r="E45" s="15"/>
    </row>
    <row r="46" spans="1:5" ht="12.75">
      <c r="A46" s="13" t="s">
        <v>17</v>
      </c>
      <c r="B46" s="13" t="s">
        <v>53</v>
      </c>
      <c r="C46" s="14" t="s">
        <v>1</v>
      </c>
      <c r="D46" s="15">
        <v>12213</v>
      </c>
      <c r="E46" s="15"/>
    </row>
    <row r="47" spans="1:5" ht="12.75">
      <c r="A47" s="13" t="s">
        <v>17</v>
      </c>
      <c r="B47" s="13" t="s">
        <v>68</v>
      </c>
      <c r="C47" s="14" t="s">
        <v>6</v>
      </c>
      <c r="D47" s="15">
        <v>10127</v>
      </c>
      <c r="E47" s="15"/>
    </row>
    <row r="48" spans="1:5" ht="12.75">
      <c r="A48" s="13" t="s">
        <v>17</v>
      </c>
      <c r="B48" s="13" t="s">
        <v>16</v>
      </c>
      <c r="C48" s="14" t="s">
        <v>1</v>
      </c>
      <c r="D48" s="15">
        <v>14603</v>
      </c>
      <c r="E48" s="15"/>
    </row>
    <row r="49" spans="1:5" ht="12.75">
      <c r="A49" s="13" t="s">
        <v>17</v>
      </c>
      <c r="B49" s="13" t="s">
        <v>54</v>
      </c>
      <c r="C49" s="14" t="s">
        <v>1</v>
      </c>
      <c r="D49" s="15">
        <v>13169</v>
      </c>
      <c r="E49" s="15"/>
    </row>
    <row r="50" spans="1:5" ht="12.75">
      <c r="A50" s="13" t="s">
        <v>17</v>
      </c>
      <c r="B50" s="13" t="s">
        <v>55</v>
      </c>
      <c r="C50" s="14" t="s">
        <v>1</v>
      </c>
      <c r="D50" s="15">
        <v>14473</v>
      </c>
      <c r="E50" s="15"/>
    </row>
    <row r="51" spans="1:5" ht="12.75">
      <c r="A51" s="13" t="s">
        <v>17</v>
      </c>
      <c r="B51" s="13" t="s">
        <v>56</v>
      </c>
      <c r="C51" s="14" t="s">
        <v>1</v>
      </c>
      <c r="D51" s="15">
        <v>18515</v>
      </c>
      <c r="E51" s="15"/>
    </row>
    <row r="52" spans="1:5" ht="12.75">
      <c r="A52" s="13" t="s">
        <v>17</v>
      </c>
      <c r="B52" s="13" t="s">
        <v>57</v>
      </c>
      <c r="C52" s="14" t="s">
        <v>1</v>
      </c>
      <c r="D52" s="15">
        <v>43288</v>
      </c>
      <c r="E52" s="15"/>
    </row>
    <row r="53" spans="1:5" ht="12.75">
      <c r="A53" s="13" t="s">
        <v>17</v>
      </c>
      <c r="B53" s="13" t="s">
        <v>58</v>
      </c>
      <c r="C53" s="14" t="s">
        <v>1</v>
      </c>
      <c r="D53" s="15">
        <v>35769</v>
      </c>
      <c r="E53" s="15"/>
    </row>
    <row r="54" spans="1:5" ht="12.75">
      <c r="A54" s="13" t="s">
        <v>17</v>
      </c>
      <c r="B54" s="13" t="s">
        <v>59</v>
      </c>
      <c r="C54" s="14" t="s">
        <v>1</v>
      </c>
      <c r="D54" s="15">
        <v>15386</v>
      </c>
      <c r="E54" s="15"/>
    </row>
    <row r="55" spans="1:5" ht="12.75">
      <c r="A55" s="13" t="s">
        <v>17</v>
      </c>
      <c r="B55" s="13" t="s">
        <v>69</v>
      </c>
      <c r="C55" s="14" t="s">
        <v>6</v>
      </c>
      <c r="D55" s="15">
        <v>17732</v>
      </c>
      <c r="E55" s="15"/>
    </row>
    <row r="56" spans="1:5" ht="12.75">
      <c r="A56" s="13" t="s">
        <v>17</v>
      </c>
      <c r="B56" s="13" t="s">
        <v>60</v>
      </c>
      <c r="C56" s="14" t="s">
        <v>1</v>
      </c>
      <c r="D56" s="15">
        <v>37942</v>
      </c>
      <c r="E56" s="15"/>
    </row>
    <row r="57" spans="1:5" ht="12.75">
      <c r="A57" s="13" t="s">
        <v>17</v>
      </c>
      <c r="B57" s="13" t="s">
        <v>70</v>
      </c>
      <c r="C57" s="14" t="s">
        <v>6</v>
      </c>
      <c r="D57" s="15">
        <v>11778</v>
      </c>
      <c r="E57" s="15"/>
    </row>
    <row r="58" spans="1:5" ht="12.75">
      <c r="A58" s="13" t="s">
        <v>17</v>
      </c>
      <c r="B58" s="13" t="s">
        <v>14</v>
      </c>
      <c r="C58" s="14" t="s">
        <v>1</v>
      </c>
      <c r="D58" s="15">
        <v>305103</v>
      </c>
      <c r="E58" s="15"/>
    </row>
    <row r="59" spans="1:5" ht="12.75">
      <c r="A59" s="13" t="s">
        <v>17</v>
      </c>
      <c r="B59" s="13" t="s">
        <v>61</v>
      </c>
      <c r="C59" s="14" t="s">
        <v>1</v>
      </c>
      <c r="D59" s="15">
        <v>13039</v>
      </c>
      <c r="E59" s="15"/>
    </row>
    <row r="60" spans="1:5" ht="12.75">
      <c r="A60" s="13" t="s">
        <v>17</v>
      </c>
      <c r="B60" s="13" t="s">
        <v>71</v>
      </c>
      <c r="C60" s="14" t="s">
        <v>6</v>
      </c>
      <c r="D60" s="15">
        <v>15429</v>
      </c>
      <c r="E60" s="15"/>
    </row>
    <row r="61" spans="1:5" ht="12.75">
      <c r="A61" s="13" t="s">
        <v>17</v>
      </c>
      <c r="B61" s="13" t="s">
        <v>62</v>
      </c>
      <c r="C61" s="14" t="s">
        <v>1</v>
      </c>
      <c r="D61" s="15">
        <v>21948</v>
      </c>
      <c r="E61" s="15"/>
    </row>
    <row r="62" spans="1:5" ht="12.75">
      <c r="A62" s="13" t="s">
        <v>17</v>
      </c>
      <c r="B62" s="13" t="s">
        <v>63</v>
      </c>
      <c r="C62" s="14" t="s">
        <v>1</v>
      </c>
      <c r="D62" s="15">
        <v>11952</v>
      </c>
      <c r="E62" s="15"/>
    </row>
    <row r="63" spans="1:5" ht="12.75">
      <c r="A63" s="13" t="s">
        <v>17</v>
      </c>
      <c r="B63" s="13" t="s">
        <v>64</v>
      </c>
      <c r="C63" s="14" t="s">
        <v>1</v>
      </c>
      <c r="D63" s="15">
        <v>192406</v>
      </c>
      <c r="E63" s="15"/>
    </row>
    <row r="64" spans="1:5" ht="12.75">
      <c r="A64" s="13"/>
      <c r="B64" s="13"/>
      <c r="C64" s="14"/>
      <c r="D64" s="15"/>
      <c r="E64" s="15"/>
    </row>
    <row r="65" spans="1:5" ht="12.75">
      <c r="A65" s="20"/>
      <c r="B65" s="24" t="s">
        <v>12</v>
      </c>
      <c r="C65" s="24"/>
      <c r="D65" s="25">
        <f>SUM(D2:D63)</f>
        <v>3386813</v>
      </c>
      <c r="E65" s="22"/>
    </row>
    <row r="66" spans="1:5" ht="12.75">
      <c r="A66" s="13"/>
      <c r="B66" s="6"/>
      <c r="C66" s="6"/>
      <c r="D66" s="7"/>
      <c r="E66" s="15"/>
    </row>
    <row r="67" spans="1:5" ht="12.75">
      <c r="A67" s="13"/>
      <c r="B67" s="6" t="s">
        <v>13</v>
      </c>
      <c r="C67" s="6"/>
      <c r="D67" s="7">
        <v>6537388</v>
      </c>
      <c r="E67" s="15"/>
    </row>
    <row r="68" spans="1:5" ht="12.75">
      <c r="A68" s="13"/>
      <c r="B68" s="6"/>
      <c r="C68" s="6"/>
      <c r="D68" s="7"/>
      <c r="E68" s="15"/>
    </row>
    <row r="69" spans="1:5" ht="12.75">
      <c r="A69" s="20"/>
      <c r="B69" s="24" t="s">
        <v>8</v>
      </c>
      <c r="C69" s="24"/>
      <c r="D69" s="25">
        <f>+D65+D67</f>
        <v>9924201</v>
      </c>
      <c r="E69" s="22"/>
    </row>
    <row r="70" spans="1:5" s="9" customFormat="1" ht="12.75">
      <c r="A70" s="10"/>
      <c r="B70" s="10"/>
      <c r="C70" s="10"/>
      <c r="D70" s="11"/>
      <c r="E70" s="11"/>
    </row>
    <row r="71" spans="1:5" ht="75" customHeight="1">
      <c r="A71" s="19" t="s">
        <v>5</v>
      </c>
      <c r="B71" s="17"/>
      <c r="C71" s="17"/>
      <c r="D71" s="17"/>
      <c r="E71" s="18"/>
    </row>
    <row r="72" spans="1:5" ht="75" customHeight="1">
      <c r="A72" s="16" t="s">
        <v>72</v>
      </c>
      <c r="B72" s="17"/>
      <c r="C72" s="17"/>
      <c r="D72" s="17"/>
      <c r="E72" s="18"/>
    </row>
  </sheetData>
  <mergeCells count="2">
    <mergeCell ref="A72:E72"/>
    <mergeCell ref="A71:E71"/>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-829995914</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