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19200" windowHeight="5190"/>
  </bookViews>
  <sheets>
    <sheet name="AL" sheetId="1" r:id="rId1"/>
  </sheets>
  <definedNames>
    <definedName name="_xlnm._FilterDatabase" localSheetId="0" hidden="1">AL!$A$1:$E$49</definedName>
    <definedName name="_xlnm.Print_Area" localSheetId="0">AL!$A$1:$E$49</definedName>
    <definedName name="_xlnm.Print_Titles" localSheetId="0">AL!$1:$1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7" i="1"/>
  <c r="E46" i="1"/>
  <c r="E45" i="1"/>
  <c r="E43" i="1"/>
  <c r="E41" i="1"/>
  <c r="E40" i="1"/>
  <c r="E38" i="1"/>
  <c r="E36" i="1"/>
  <c r="E35" i="1"/>
  <c r="E34" i="1"/>
  <c r="E31" i="1"/>
  <c r="E30" i="1"/>
  <c r="E29" i="1"/>
  <c r="E28" i="1"/>
  <c r="E27" i="1"/>
  <c r="E26" i="1"/>
  <c r="E24" i="1"/>
  <c r="E23" i="1"/>
  <c r="E21" i="1"/>
  <c r="E19" i="1"/>
  <c r="E18" i="1"/>
  <c r="E16" i="1"/>
  <c r="E15" i="1"/>
  <c r="E14" i="1"/>
  <c r="E11" i="1"/>
  <c r="E9" i="1"/>
  <c r="E8" i="1"/>
  <c r="E7" i="1"/>
  <c r="E6" i="1"/>
  <c r="E5" i="1"/>
  <c r="E4" i="1"/>
  <c r="E3" i="1"/>
  <c r="E2" i="1"/>
  <c r="E49" i="1" l="1"/>
</calcChain>
</file>

<file path=xl/sharedStrings.xml><?xml version="1.0" encoding="utf-8"?>
<sst xmlns="http://schemas.openxmlformats.org/spreadsheetml/2006/main" count="161" uniqueCount="56">
  <si>
    <t>State</t>
  </si>
  <si>
    <t>Jurisdiction Name</t>
  </si>
  <si>
    <t>Government Type</t>
  </si>
  <si>
    <t>County</t>
  </si>
  <si>
    <t>*</t>
  </si>
  <si>
    <t>Municipal</t>
  </si>
  <si>
    <t>Local total</t>
  </si>
  <si>
    <t>Eligible Allocation</t>
  </si>
  <si>
    <t>AL</t>
  </si>
  <si>
    <t>CALHOUN COUNTY</t>
  </si>
  <si>
    <t>ANNISTON CITY</t>
  </si>
  <si>
    <t>DALE COUNTY</t>
  </si>
  <si>
    <t>OZARK CITY</t>
  </si>
  <si>
    <t>DALLAS COUNTY</t>
  </si>
  <si>
    <t>SELMA CITY</t>
  </si>
  <si>
    <t>ETOWAH COUNTY</t>
  </si>
  <si>
    <t>GADSDEN CITY</t>
  </si>
  <si>
    <t>HOUSTON COUNTY</t>
  </si>
  <si>
    <t>DOTHAN CITY</t>
  </si>
  <si>
    <t>JACKSON COUNTY</t>
  </si>
  <si>
    <t>SCOTTSBORO CITY</t>
  </si>
  <si>
    <t>JEFFERSON COUNTY</t>
  </si>
  <si>
    <t>BIRMINGHAM CITY</t>
  </si>
  <si>
    <t>LAUDERDALE COUNTY</t>
  </si>
  <si>
    <t>FLORENCE CITY</t>
  </si>
  <si>
    <t>MADISON COUNTY</t>
  </si>
  <si>
    <t>HUNTSVILLE CITY</t>
  </si>
  <si>
    <t>MOBILE COUNTY</t>
  </si>
  <si>
    <t>MOBILE CITY</t>
  </si>
  <si>
    <t>PRICHARD CITY</t>
  </si>
  <si>
    <t>MONTGOMERY COUNTY</t>
  </si>
  <si>
    <t>MONTGOMERY CITY</t>
  </si>
  <si>
    <t>MORGAN COUNTY</t>
  </si>
  <si>
    <t>DECATUR CITY</t>
  </si>
  <si>
    <t>PIKE COUNTY</t>
  </si>
  <si>
    <t>TROY CITY</t>
  </si>
  <si>
    <t>RUSSELL COUNTY</t>
  </si>
  <si>
    <t>PHENIX CITY</t>
  </si>
  <si>
    <t>SHELBY COUNTY</t>
  </si>
  <si>
    <t>CALERA CITY</t>
  </si>
  <si>
    <t>TALLAPOOSA COUNTY</t>
  </si>
  <si>
    <t>ALEXANDER CITY</t>
  </si>
  <si>
    <t>TUSCALOOSA COUNTY</t>
  </si>
  <si>
    <t>TUSCALOOSA CITY</t>
  </si>
  <si>
    <t>WALKER COUNTY</t>
  </si>
  <si>
    <t>JASPER CITY</t>
  </si>
  <si>
    <t>AUBURN CITY</t>
  </si>
  <si>
    <t>BALDWIN COUNTY</t>
  </si>
  <si>
    <t>BESSEMER CITY</t>
  </si>
  <si>
    <t>BLOUNT COUNTY</t>
  </si>
  <si>
    <t>CHILTON COUNTY</t>
  </si>
  <si>
    <t>DE KALB COUNTY</t>
  </si>
  <si>
    <t>LEE COUNTY</t>
  </si>
  <si>
    <t>MADISON CITY</t>
  </si>
  <si>
    <t>OPELIKA CITY</t>
  </si>
  <si>
    <t>ST CLAIR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</si>
</sst>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="60" zoomScaleNormal="100" workbookViewId="0">
      <selection activeCell="K49" sqref="K49"/>
    </sheetView>
  </sheetViews>
  <sheetFormatPr defaultRowHeight="15" x14ac:dyDescent="0.25"/>
  <cols>
    <col min="1" max="1" width="10.7109375" style="1" customWidth="1"/>
    <col min="2" max="2" width="40.7109375" style="4" customWidth="1"/>
    <col min="3" max="3" width="25.7109375" style="1" customWidth="1"/>
    <col min="4" max="4" width="25.7109375" style="5" hidden="1" customWidth="1"/>
    <col min="5" max="5" width="25.7109375" style="6" customWidth="1"/>
    <col min="6" max="16384" width="9.140625" style="1"/>
  </cols>
  <sheetData>
    <row r="1" spans="1:5" ht="27" customHeight="1" x14ac:dyDescent="0.25">
      <c r="A1" s="8" t="s">
        <v>0</v>
      </c>
      <c r="B1" s="2" t="s">
        <v>1</v>
      </c>
      <c r="C1" s="2" t="s">
        <v>2</v>
      </c>
      <c r="D1" s="3" t="s">
        <v>7</v>
      </c>
      <c r="E1" s="3" t="s">
        <v>7</v>
      </c>
    </row>
    <row r="2" spans="1:5" x14ac:dyDescent="0.25">
      <c r="A2" s="16" t="s">
        <v>8</v>
      </c>
      <c r="B2" s="16" t="s">
        <v>41</v>
      </c>
      <c r="C2" s="17" t="s">
        <v>5</v>
      </c>
      <c r="D2" s="9">
        <v>19327</v>
      </c>
      <c r="E2" s="9">
        <f>D2*3.22196</f>
        <v>62270.820920000006</v>
      </c>
    </row>
    <row r="3" spans="1:5" x14ac:dyDescent="0.25">
      <c r="A3" s="17" t="s">
        <v>8</v>
      </c>
      <c r="B3" s="17" t="s">
        <v>10</v>
      </c>
      <c r="C3" s="17" t="s">
        <v>5</v>
      </c>
      <c r="D3" s="9">
        <v>53798</v>
      </c>
      <c r="E3" s="9">
        <f t="shared" ref="E3:E47" si="0">D3*3.22196</f>
        <v>173335.00408000001</v>
      </c>
    </row>
    <row r="4" spans="1:5" x14ac:dyDescent="0.25">
      <c r="A4" s="13" t="s">
        <v>8</v>
      </c>
      <c r="B4" s="13" t="s">
        <v>46</v>
      </c>
      <c r="C4" s="13" t="s">
        <v>5</v>
      </c>
      <c r="D4" s="9">
        <v>14399</v>
      </c>
      <c r="E4" s="9">
        <f t="shared" si="0"/>
        <v>46393.002039999999</v>
      </c>
    </row>
    <row r="5" spans="1:5" x14ac:dyDescent="0.25">
      <c r="A5" s="14" t="s">
        <v>8</v>
      </c>
      <c r="B5" s="12" t="s">
        <v>47</v>
      </c>
      <c r="C5" s="12" t="s">
        <v>3</v>
      </c>
      <c r="D5" s="9">
        <v>10395</v>
      </c>
      <c r="E5" s="9">
        <f t="shared" si="0"/>
        <v>33492.2742</v>
      </c>
    </row>
    <row r="6" spans="1:5" x14ac:dyDescent="0.25">
      <c r="A6" s="13" t="s">
        <v>8</v>
      </c>
      <c r="B6" s="13" t="s">
        <v>48</v>
      </c>
      <c r="C6" s="13" t="s">
        <v>5</v>
      </c>
      <c r="D6" s="9">
        <v>51976</v>
      </c>
      <c r="E6" s="9">
        <f t="shared" si="0"/>
        <v>167464.59296000001</v>
      </c>
    </row>
    <row r="7" spans="1:5" x14ac:dyDescent="0.25">
      <c r="A7" s="17" t="s">
        <v>8</v>
      </c>
      <c r="B7" s="17" t="s">
        <v>22</v>
      </c>
      <c r="C7" s="17" t="s">
        <v>5</v>
      </c>
      <c r="D7" s="9">
        <v>244916</v>
      </c>
      <c r="E7" s="9">
        <f t="shared" si="0"/>
        <v>789109.55536</v>
      </c>
    </row>
    <row r="8" spans="1:5" x14ac:dyDescent="0.25">
      <c r="A8" s="15" t="s">
        <v>8</v>
      </c>
      <c r="B8" s="12" t="s">
        <v>49</v>
      </c>
      <c r="C8" s="12" t="s">
        <v>3</v>
      </c>
      <c r="D8" s="9">
        <v>23383</v>
      </c>
      <c r="E8" s="9">
        <f t="shared" si="0"/>
        <v>75339.090680000008</v>
      </c>
    </row>
    <row r="9" spans="1:5" x14ac:dyDescent="0.25">
      <c r="A9" s="17" t="s">
        <v>8</v>
      </c>
      <c r="B9" s="16" t="s">
        <v>39</v>
      </c>
      <c r="C9" s="17" t="s">
        <v>5</v>
      </c>
      <c r="D9" s="9">
        <v>13552</v>
      </c>
      <c r="E9" s="9">
        <f t="shared" si="0"/>
        <v>43664.001920000002</v>
      </c>
    </row>
    <row r="10" spans="1:5" x14ac:dyDescent="0.25">
      <c r="A10" s="17" t="s">
        <v>8</v>
      </c>
      <c r="B10" s="17" t="s">
        <v>9</v>
      </c>
      <c r="C10" s="17" t="s">
        <v>3</v>
      </c>
      <c r="D10" s="10" t="s">
        <v>4</v>
      </c>
      <c r="E10" s="10">
        <v>58008</v>
      </c>
    </row>
    <row r="11" spans="1:5" x14ac:dyDescent="0.25">
      <c r="A11" s="15" t="s">
        <v>8</v>
      </c>
      <c r="B11" s="12" t="s">
        <v>50</v>
      </c>
      <c r="C11" s="12" t="s">
        <v>3</v>
      </c>
      <c r="D11" s="9">
        <v>11268</v>
      </c>
      <c r="E11" s="9">
        <f t="shared" si="0"/>
        <v>36305.045279999998</v>
      </c>
    </row>
    <row r="12" spans="1:5" x14ac:dyDescent="0.25">
      <c r="A12" s="14" t="s">
        <v>8</v>
      </c>
      <c r="B12" s="14" t="s">
        <v>11</v>
      </c>
      <c r="C12" s="17" t="s">
        <v>3</v>
      </c>
      <c r="D12" s="10" t="s">
        <v>4</v>
      </c>
      <c r="E12" s="10">
        <v>58008</v>
      </c>
    </row>
    <row r="13" spans="1:5" x14ac:dyDescent="0.25">
      <c r="A13" s="17" t="s">
        <v>8</v>
      </c>
      <c r="B13" s="17" t="s">
        <v>13</v>
      </c>
      <c r="C13" s="17" t="s">
        <v>3</v>
      </c>
      <c r="D13" s="10" t="s">
        <v>4</v>
      </c>
      <c r="E13" s="10">
        <v>58008</v>
      </c>
    </row>
    <row r="14" spans="1:5" x14ac:dyDescent="0.25">
      <c r="A14" s="13" t="s">
        <v>8</v>
      </c>
      <c r="B14" s="13" t="s">
        <v>51</v>
      </c>
      <c r="C14" s="13" t="s">
        <v>3</v>
      </c>
      <c r="D14" s="9">
        <v>11088</v>
      </c>
      <c r="E14" s="9">
        <f t="shared" si="0"/>
        <v>35725.092479999999</v>
      </c>
    </row>
    <row r="15" spans="1:5" x14ac:dyDescent="0.25">
      <c r="A15" s="17" t="s">
        <v>8</v>
      </c>
      <c r="B15" s="17" t="s">
        <v>33</v>
      </c>
      <c r="C15" s="17" t="s">
        <v>5</v>
      </c>
      <c r="D15" s="9">
        <v>13219</v>
      </c>
      <c r="E15" s="9">
        <f t="shared" si="0"/>
        <v>42591.089240000001</v>
      </c>
    </row>
    <row r="16" spans="1:5" x14ac:dyDescent="0.25">
      <c r="A16" s="17" t="s">
        <v>8</v>
      </c>
      <c r="B16" s="17" t="s">
        <v>18</v>
      </c>
      <c r="C16" s="17" t="s">
        <v>5</v>
      </c>
      <c r="D16" s="9">
        <v>36499</v>
      </c>
      <c r="E16" s="9">
        <f t="shared" si="0"/>
        <v>117598.31804000001</v>
      </c>
    </row>
    <row r="17" spans="1:5" x14ac:dyDescent="0.25">
      <c r="A17" s="17" t="s">
        <v>8</v>
      </c>
      <c r="B17" s="17" t="s">
        <v>15</v>
      </c>
      <c r="C17" s="17" t="s">
        <v>3</v>
      </c>
      <c r="D17" s="9" t="s">
        <v>4</v>
      </c>
      <c r="E17" s="10">
        <v>58008</v>
      </c>
    </row>
    <row r="18" spans="1:5" x14ac:dyDescent="0.25">
      <c r="A18" s="17" t="s">
        <v>8</v>
      </c>
      <c r="B18" s="17" t="s">
        <v>24</v>
      </c>
      <c r="C18" s="17" t="s">
        <v>5</v>
      </c>
      <c r="D18" s="9">
        <v>14220</v>
      </c>
      <c r="E18" s="9">
        <f t="shared" si="0"/>
        <v>45816.271200000003</v>
      </c>
    </row>
    <row r="19" spans="1:5" x14ac:dyDescent="0.25">
      <c r="A19" s="17" t="s">
        <v>8</v>
      </c>
      <c r="B19" s="17" t="s">
        <v>16</v>
      </c>
      <c r="C19" s="17" t="s">
        <v>5</v>
      </c>
      <c r="D19" s="9">
        <v>36986</v>
      </c>
      <c r="E19" s="9">
        <f t="shared" si="0"/>
        <v>119167.41256000001</v>
      </c>
    </row>
    <row r="20" spans="1:5" x14ac:dyDescent="0.25">
      <c r="A20" s="17" t="s">
        <v>8</v>
      </c>
      <c r="B20" s="17" t="s">
        <v>17</v>
      </c>
      <c r="C20" s="17" t="s">
        <v>3</v>
      </c>
      <c r="D20" s="10" t="s">
        <v>4</v>
      </c>
      <c r="E20" s="10">
        <v>58008</v>
      </c>
    </row>
    <row r="21" spans="1:5" x14ac:dyDescent="0.25">
      <c r="A21" s="17" t="s">
        <v>8</v>
      </c>
      <c r="B21" s="17" t="s">
        <v>26</v>
      </c>
      <c r="C21" s="17" t="s">
        <v>5</v>
      </c>
      <c r="D21" s="9">
        <v>130749</v>
      </c>
      <c r="E21" s="9">
        <f t="shared" si="0"/>
        <v>421268.04804000002</v>
      </c>
    </row>
    <row r="22" spans="1:5" x14ac:dyDescent="0.25">
      <c r="A22" s="17" t="s">
        <v>8</v>
      </c>
      <c r="B22" s="14" t="s">
        <v>19</v>
      </c>
      <c r="C22" s="17" t="s">
        <v>3</v>
      </c>
      <c r="D22" s="10" t="s">
        <v>4</v>
      </c>
      <c r="E22" s="10">
        <v>58008</v>
      </c>
    </row>
    <row r="23" spans="1:5" x14ac:dyDescent="0.25">
      <c r="A23" s="14" t="s">
        <v>8</v>
      </c>
      <c r="B23" s="16" t="s">
        <v>45</v>
      </c>
      <c r="C23" s="17" t="s">
        <v>5</v>
      </c>
      <c r="D23" s="9">
        <v>12731</v>
      </c>
      <c r="E23" s="9">
        <f t="shared" si="0"/>
        <v>41018.77276</v>
      </c>
    </row>
    <row r="24" spans="1:5" x14ac:dyDescent="0.25">
      <c r="A24" s="17" t="s">
        <v>8</v>
      </c>
      <c r="B24" s="17" t="s">
        <v>21</v>
      </c>
      <c r="C24" s="17" t="s">
        <v>3</v>
      </c>
      <c r="D24" s="9">
        <v>55955</v>
      </c>
      <c r="E24" s="9">
        <f t="shared" si="0"/>
        <v>180284.77180000002</v>
      </c>
    </row>
    <row r="25" spans="1:5" x14ac:dyDescent="0.25">
      <c r="A25" s="17" t="s">
        <v>8</v>
      </c>
      <c r="B25" s="17" t="s">
        <v>23</v>
      </c>
      <c r="C25" s="17" t="s">
        <v>3</v>
      </c>
      <c r="D25" s="10" t="s">
        <v>4</v>
      </c>
      <c r="E25" s="10">
        <v>58008</v>
      </c>
    </row>
    <row r="26" spans="1:5" x14ac:dyDescent="0.25">
      <c r="A26" s="13" t="s">
        <v>8</v>
      </c>
      <c r="B26" s="13" t="s">
        <v>52</v>
      </c>
      <c r="C26" s="13" t="s">
        <v>3</v>
      </c>
      <c r="D26" s="9">
        <v>22767</v>
      </c>
      <c r="E26" s="9">
        <f t="shared" si="0"/>
        <v>73354.363320000004</v>
      </c>
    </row>
    <row r="27" spans="1:5" x14ac:dyDescent="0.25">
      <c r="A27" s="15" t="s">
        <v>8</v>
      </c>
      <c r="B27" s="12" t="s">
        <v>53</v>
      </c>
      <c r="C27" s="13" t="s">
        <v>5</v>
      </c>
      <c r="D27" s="9">
        <v>13732</v>
      </c>
      <c r="E27" s="9">
        <f t="shared" si="0"/>
        <v>44243.954720000002</v>
      </c>
    </row>
    <row r="28" spans="1:5" x14ac:dyDescent="0.25">
      <c r="A28" s="17" t="s">
        <v>8</v>
      </c>
      <c r="B28" s="17" t="s">
        <v>25</v>
      </c>
      <c r="C28" s="17" t="s">
        <v>3</v>
      </c>
      <c r="D28" s="9">
        <v>27900</v>
      </c>
      <c r="E28" s="9">
        <f t="shared" si="0"/>
        <v>89892.684000000008</v>
      </c>
    </row>
    <row r="29" spans="1:5" x14ac:dyDescent="0.25">
      <c r="A29" s="17" t="s">
        <v>8</v>
      </c>
      <c r="B29" s="17" t="s">
        <v>28</v>
      </c>
      <c r="C29" s="17" t="s">
        <v>5</v>
      </c>
      <c r="D29" s="9">
        <v>130312</v>
      </c>
      <c r="E29" s="9">
        <f t="shared" si="0"/>
        <v>419860.05152000004</v>
      </c>
    </row>
    <row r="30" spans="1:5" x14ac:dyDescent="0.25">
      <c r="A30" s="17" t="s">
        <v>8</v>
      </c>
      <c r="B30" s="17" t="s">
        <v>27</v>
      </c>
      <c r="C30" s="17" t="s">
        <v>3</v>
      </c>
      <c r="D30" s="9">
        <v>10293</v>
      </c>
      <c r="E30" s="9">
        <f t="shared" si="0"/>
        <v>33163.634279999998</v>
      </c>
    </row>
    <row r="31" spans="1:5" x14ac:dyDescent="0.25">
      <c r="A31" s="17" t="s">
        <v>8</v>
      </c>
      <c r="B31" s="17" t="s">
        <v>31</v>
      </c>
      <c r="C31" s="17" t="s">
        <v>5</v>
      </c>
      <c r="D31" s="9">
        <v>90708</v>
      </c>
      <c r="E31" s="9">
        <f t="shared" si="0"/>
        <v>292257.54768000002</v>
      </c>
    </row>
    <row r="32" spans="1:5" x14ac:dyDescent="0.25">
      <c r="A32" s="17" t="s">
        <v>8</v>
      </c>
      <c r="B32" s="17" t="s">
        <v>30</v>
      </c>
      <c r="C32" s="17" t="s">
        <v>3</v>
      </c>
      <c r="D32" s="10" t="s">
        <v>4</v>
      </c>
      <c r="E32" s="10">
        <v>58008</v>
      </c>
    </row>
    <row r="33" spans="1:5" x14ac:dyDescent="0.25">
      <c r="A33" s="17" t="s">
        <v>8</v>
      </c>
      <c r="B33" s="17" t="s">
        <v>32</v>
      </c>
      <c r="C33" s="17" t="s">
        <v>3</v>
      </c>
      <c r="D33" s="10" t="s">
        <v>4</v>
      </c>
      <c r="E33" s="10">
        <v>58008</v>
      </c>
    </row>
    <row r="34" spans="1:5" x14ac:dyDescent="0.25">
      <c r="A34" s="13" t="s">
        <v>8</v>
      </c>
      <c r="B34" s="13" t="s">
        <v>54</v>
      </c>
      <c r="C34" s="13" t="s">
        <v>5</v>
      </c>
      <c r="D34" s="9">
        <v>16684</v>
      </c>
      <c r="E34" s="9">
        <f t="shared" si="0"/>
        <v>53755.180640000006</v>
      </c>
    </row>
    <row r="35" spans="1:5" x14ac:dyDescent="0.25">
      <c r="A35" s="14" t="s">
        <v>8</v>
      </c>
      <c r="B35" s="14" t="s">
        <v>12</v>
      </c>
      <c r="C35" s="17" t="s">
        <v>5</v>
      </c>
      <c r="D35" s="9">
        <v>10395</v>
      </c>
      <c r="E35" s="9">
        <f t="shared" si="0"/>
        <v>33492.2742</v>
      </c>
    </row>
    <row r="36" spans="1:5" x14ac:dyDescent="0.25">
      <c r="A36" s="17" t="s">
        <v>8</v>
      </c>
      <c r="B36" s="17" t="s">
        <v>37</v>
      </c>
      <c r="C36" s="17" t="s">
        <v>5</v>
      </c>
      <c r="D36" s="9">
        <v>22176</v>
      </c>
      <c r="E36" s="9">
        <f t="shared" si="0"/>
        <v>71450.184959999999</v>
      </c>
    </row>
    <row r="37" spans="1:5" x14ac:dyDescent="0.25">
      <c r="A37" s="17" t="s">
        <v>8</v>
      </c>
      <c r="B37" s="17" t="s">
        <v>34</v>
      </c>
      <c r="C37" s="17" t="s">
        <v>3</v>
      </c>
      <c r="D37" s="10" t="s">
        <v>4</v>
      </c>
      <c r="E37" s="10">
        <v>58008</v>
      </c>
    </row>
    <row r="38" spans="1:5" x14ac:dyDescent="0.25">
      <c r="A38" s="17" t="s">
        <v>8</v>
      </c>
      <c r="B38" s="17" t="s">
        <v>29</v>
      </c>
      <c r="C38" s="17" t="s">
        <v>5</v>
      </c>
      <c r="D38" s="9">
        <v>28722</v>
      </c>
      <c r="E38" s="9">
        <f t="shared" si="0"/>
        <v>92541.135120000006</v>
      </c>
    </row>
    <row r="39" spans="1:5" x14ac:dyDescent="0.25">
      <c r="A39" s="17" t="s">
        <v>8</v>
      </c>
      <c r="B39" s="17" t="s">
        <v>36</v>
      </c>
      <c r="C39" s="17" t="s">
        <v>3</v>
      </c>
      <c r="D39" s="10" t="s">
        <v>4</v>
      </c>
      <c r="E39" s="10">
        <v>58008</v>
      </c>
    </row>
    <row r="40" spans="1:5" x14ac:dyDescent="0.25">
      <c r="A40" s="17" t="s">
        <v>8</v>
      </c>
      <c r="B40" s="16" t="s">
        <v>20</v>
      </c>
      <c r="C40" s="17" t="s">
        <v>5</v>
      </c>
      <c r="D40" s="9">
        <v>15939</v>
      </c>
      <c r="E40" s="9">
        <f t="shared" si="0"/>
        <v>51354.820440000003</v>
      </c>
    </row>
    <row r="41" spans="1:5" x14ac:dyDescent="0.25">
      <c r="A41" s="17" t="s">
        <v>8</v>
      </c>
      <c r="B41" s="17" t="s">
        <v>14</v>
      </c>
      <c r="C41" s="17" t="s">
        <v>5</v>
      </c>
      <c r="D41" s="9">
        <v>19558</v>
      </c>
      <c r="E41" s="9">
        <f t="shared" si="0"/>
        <v>63015.093680000005</v>
      </c>
    </row>
    <row r="42" spans="1:5" x14ac:dyDescent="0.25">
      <c r="A42" s="17" t="s">
        <v>8</v>
      </c>
      <c r="B42" s="16" t="s">
        <v>38</v>
      </c>
      <c r="C42" s="17" t="s">
        <v>3</v>
      </c>
      <c r="D42" s="9" t="s">
        <v>4</v>
      </c>
      <c r="E42" s="10">
        <v>58008</v>
      </c>
    </row>
    <row r="43" spans="1:5" x14ac:dyDescent="0.25">
      <c r="A43" s="12" t="s">
        <v>8</v>
      </c>
      <c r="B43" s="12" t="s">
        <v>55</v>
      </c>
      <c r="C43" s="13" t="s">
        <v>3</v>
      </c>
      <c r="D43" s="9">
        <v>17069</v>
      </c>
      <c r="E43" s="9">
        <f t="shared" si="0"/>
        <v>54995.635240000003</v>
      </c>
    </row>
    <row r="44" spans="1:5" x14ac:dyDescent="0.25">
      <c r="A44" s="16" t="s">
        <v>8</v>
      </c>
      <c r="B44" s="16" t="s">
        <v>40</v>
      </c>
      <c r="C44" s="17" t="s">
        <v>3</v>
      </c>
      <c r="D44" s="10" t="s">
        <v>4</v>
      </c>
      <c r="E44" s="10">
        <v>58008</v>
      </c>
    </row>
    <row r="45" spans="1:5" x14ac:dyDescent="0.25">
      <c r="A45" s="17" t="s">
        <v>8</v>
      </c>
      <c r="B45" s="17" t="s">
        <v>35</v>
      </c>
      <c r="C45" s="17" t="s">
        <v>5</v>
      </c>
      <c r="D45" s="9">
        <v>14836</v>
      </c>
      <c r="E45" s="9">
        <f t="shared" si="0"/>
        <v>47800.99856</v>
      </c>
    </row>
    <row r="46" spans="1:5" x14ac:dyDescent="0.25">
      <c r="A46" s="17" t="s">
        <v>8</v>
      </c>
      <c r="B46" s="17" t="s">
        <v>43</v>
      </c>
      <c r="C46" s="17" t="s">
        <v>5</v>
      </c>
      <c r="D46" s="9">
        <v>38860</v>
      </c>
      <c r="E46" s="9">
        <f t="shared" si="0"/>
        <v>125205.3656</v>
      </c>
    </row>
    <row r="47" spans="1:5" x14ac:dyDescent="0.25">
      <c r="A47" s="17" t="s">
        <v>8</v>
      </c>
      <c r="B47" s="17" t="s">
        <v>42</v>
      </c>
      <c r="C47" s="17" t="s">
        <v>3</v>
      </c>
      <c r="D47" s="9">
        <v>14938</v>
      </c>
      <c r="E47" s="9">
        <f t="shared" si="0"/>
        <v>48129.638480000001</v>
      </c>
    </row>
    <row r="48" spans="1:5" x14ac:dyDescent="0.25">
      <c r="A48" s="14" t="s">
        <v>8</v>
      </c>
      <c r="B48" s="14" t="s">
        <v>44</v>
      </c>
      <c r="C48" s="14" t="s">
        <v>3</v>
      </c>
      <c r="D48" s="9" t="s">
        <v>4</v>
      </c>
      <c r="E48" s="10">
        <v>58008</v>
      </c>
    </row>
    <row r="49" spans="1:5" x14ac:dyDescent="0.25">
      <c r="A49" s="11"/>
      <c r="B49" s="11" t="s">
        <v>6</v>
      </c>
      <c r="C49" s="11"/>
      <c r="D49" s="7">
        <f>SUM(D1:D26)</f>
        <v>777228</v>
      </c>
      <c r="E49" s="18">
        <f>SUM(E2:E48)</f>
        <v>4837467.7259999998</v>
      </c>
    </row>
  </sheetData>
  <autoFilter ref="A1:E49"/>
  <sortState ref="A2:E10">
    <sortCondition ref="B2:B10"/>
  </sortState>
  <printOptions horizontalCentered="1" gridLines="1"/>
  <pageMargins left="0.7" right="0.7" top="0.75" bottom="0.75" header="0.3" footer="0.3"/>
  <pageSetup scale="87" fitToHeight="0" orientation="portrait" r:id="rId1"/>
  <headerFooter>
    <oddHeader>&amp;C&amp;"-,Bold"BJA FY 2020 Coronavirus Emergency Supplemental Funding</oddHeader>
  </headerFooter>
  <ignoredErrors>
    <ignoredError sqref="E2:E9 E49" unlockedFormula="1"/>
    <ignoredError sqref="E11 E14:E16 E18:E19 E21 E23:E24 E26:E31 E34:E36 E38 E40:E41 E43 E45:E4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</vt:lpstr>
      <vt:lpstr>AL!Print_Area</vt:lpstr>
      <vt:lpstr>AL!Print_Titles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2020-03-30T17:23:08Z</cp:lastPrinted>
  <dcterms:created xsi:type="dcterms:W3CDTF">2019-07-24T16:01:07Z</dcterms:created>
  <dcterms:modified xsi:type="dcterms:W3CDTF">2020-03-30T17:23:16Z</dcterms:modified>
</cp:coreProperties>
</file>