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KY" sheetId="1" r:id="rId1"/>
  </sheets>
  <definedNames>
    <definedName name="_xlnm._FilterDatabase" localSheetId="0" hidden="1">KY!$A$1:$E$21</definedName>
    <definedName name="_xlnm.Print_Area" localSheetId="0">KY!$A$1:$E$21</definedName>
    <definedName name="_xlnm.Print_Titles" localSheetId="0">KY!$1:$1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2" i="1"/>
  <c r="E21" i="1" s="1"/>
  <c r="E4" i="1"/>
  <c r="E15" i="1"/>
  <c r="E6" i="1"/>
  <c r="E9" i="1"/>
  <c r="E18" i="1"/>
  <c r="E16" i="1"/>
  <c r="E19" i="1"/>
  <c r="E17" i="1"/>
  <c r="D21" i="1" l="1"/>
</calcChain>
</file>

<file path=xl/sharedStrings.xml><?xml version="1.0" encoding="utf-8"?>
<sst xmlns="http://schemas.openxmlformats.org/spreadsheetml/2006/main" count="71" uniqueCount="29">
  <si>
    <t>State</t>
  </si>
  <si>
    <t>Jurisdiction Name</t>
  </si>
  <si>
    <t>Government Type</t>
  </si>
  <si>
    <t>Direct Allocation</t>
  </si>
  <si>
    <t>KY</t>
  </si>
  <si>
    <t>CHRISTIAN COUNTY</t>
  </si>
  <si>
    <t>County</t>
  </si>
  <si>
    <t>*</t>
  </si>
  <si>
    <t>HOPKINSVILLE CITY</t>
  </si>
  <si>
    <t>Municipal</t>
  </si>
  <si>
    <t>DAVIESS COUNTY</t>
  </si>
  <si>
    <t>OWENSBORO CITY</t>
  </si>
  <si>
    <t>FRANKLIN COUNTY</t>
  </si>
  <si>
    <t>FRANKFORT CITY</t>
  </si>
  <si>
    <t>HARDIN COUNTY</t>
  </si>
  <si>
    <t>RADCLIFF CITY</t>
  </si>
  <si>
    <t>KENTON COUNTY</t>
  </si>
  <si>
    <t>COVINGTON CITY</t>
  </si>
  <si>
    <t>MADISON COUNTY</t>
  </si>
  <si>
    <t>RICHMOND CITY</t>
  </si>
  <si>
    <t>MCCRACKEN COUNTY</t>
  </si>
  <si>
    <t>PADUCAH CITY</t>
  </si>
  <si>
    <t>WARREN COUNTY</t>
  </si>
  <si>
    <t>BOWLING GREEN CITY</t>
  </si>
  <si>
    <t>LEXINGTON-FAYETTE URBAN COUNTY GOVERNMENT</t>
  </si>
  <si>
    <t>LOUISVILLE-JEFFERSON COUNTY METRO GOVERNMENT</t>
  </si>
  <si>
    <t>SHIVELY CITY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</si>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</sst>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#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/>
    <xf numFmtId="0" fontId="2" fillId="0" borderId="1" xfId="0" applyNumberFormat="1" applyFont="1" applyBorder="1"/>
    <xf numFmtId="165" fontId="0" fillId="0" borderId="1" xfId="0" applyNumberFormat="1" applyBorder="1" applyAlignment="1" applyProtection="1">
      <alignment horizontal="right"/>
      <protection locked="0"/>
    </xf>
    <xf numFmtId="1" fontId="2" fillId="0" borderId="1" xfId="0" applyNumberFormat="1" applyFont="1" applyBorder="1"/>
    <xf numFmtId="164" fontId="3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74"/>
  <sheetViews>
    <sheetView tabSelected="1" view="pageBreakPreview" zoomScale="60" zoomScaleNormal="100" workbookViewId="0">
      <selection activeCell="K21" sqref="K21"/>
    </sheetView>
  </sheetViews>
  <sheetFormatPr defaultRowHeight="15" x14ac:dyDescent="0.25"/>
  <cols>
    <col min="1" max="1" width="7.5703125" style="4" customWidth="1"/>
    <col min="2" max="2" width="41.28515625" style="4" customWidth="1"/>
    <col min="3" max="3" width="23.7109375" style="4" bestFit="1" customWidth="1"/>
    <col min="4" max="4" width="23.28515625" style="10" hidden="1" customWidth="1"/>
    <col min="5" max="5" width="19.85546875" style="10" customWidth="1"/>
    <col min="6" max="16384" width="9.140625" style="4"/>
  </cols>
  <sheetData>
    <row r="1" spans="1:9" ht="2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28</v>
      </c>
      <c r="F1" s="5"/>
      <c r="G1" s="5"/>
      <c r="H1" s="6"/>
      <c r="I1" s="6"/>
    </row>
    <row r="2" spans="1:9" x14ac:dyDescent="0.25">
      <c r="A2" s="12" t="s">
        <v>4</v>
      </c>
      <c r="B2" s="12" t="s">
        <v>23</v>
      </c>
      <c r="C2" s="12" t="s">
        <v>9</v>
      </c>
      <c r="D2" s="13">
        <v>30533</v>
      </c>
      <c r="E2" s="13">
        <f>D2*3.22196</f>
        <v>98376.104680000004</v>
      </c>
      <c r="I2" s="7"/>
    </row>
    <row r="3" spans="1:9" x14ac:dyDescent="0.25">
      <c r="A3" s="12" t="s">
        <v>4</v>
      </c>
      <c r="B3" s="12" t="s">
        <v>5</v>
      </c>
      <c r="C3" s="12" t="s">
        <v>6</v>
      </c>
      <c r="D3" s="12" t="s">
        <v>7</v>
      </c>
      <c r="E3" s="11">
        <v>58008</v>
      </c>
    </row>
    <row r="4" spans="1:9" x14ac:dyDescent="0.25">
      <c r="A4" s="12" t="s">
        <v>4</v>
      </c>
      <c r="B4" s="12" t="s">
        <v>17</v>
      </c>
      <c r="C4" s="12" t="s">
        <v>9</v>
      </c>
      <c r="D4" s="13">
        <v>25324</v>
      </c>
      <c r="E4" s="13">
        <f>D4*3.22196</f>
        <v>81592.915040000007</v>
      </c>
    </row>
    <row r="5" spans="1:9" x14ac:dyDescent="0.25">
      <c r="A5" s="12" t="s">
        <v>4</v>
      </c>
      <c r="B5" s="12" t="s">
        <v>10</v>
      </c>
      <c r="C5" s="12" t="s">
        <v>6</v>
      </c>
      <c r="D5" s="12" t="s">
        <v>7</v>
      </c>
      <c r="E5" s="11">
        <v>58008</v>
      </c>
    </row>
    <row r="6" spans="1:9" x14ac:dyDescent="0.25">
      <c r="A6" s="12" t="s">
        <v>4</v>
      </c>
      <c r="B6" s="12" t="s">
        <v>13</v>
      </c>
      <c r="C6" s="12" t="s">
        <v>9</v>
      </c>
      <c r="D6" s="13">
        <v>14270</v>
      </c>
      <c r="E6" s="13">
        <f>D6*3.22196</f>
        <v>45977.369200000001</v>
      </c>
    </row>
    <row r="7" spans="1:9" x14ac:dyDescent="0.25">
      <c r="A7" s="12" t="s">
        <v>4</v>
      </c>
      <c r="B7" s="12" t="s">
        <v>12</v>
      </c>
      <c r="C7" s="12" t="s">
        <v>6</v>
      </c>
      <c r="D7" s="12" t="s">
        <v>7</v>
      </c>
      <c r="E7" s="11">
        <v>58008</v>
      </c>
    </row>
    <row r="8" spans="1:9" x14ac:dyDescent="0.25">
      <c r="A8" s="12" t="s">
        <v>4</v>
      </c>
      <c r="B8" s="13" t="s">
        <v>14</v>
      </c>
      <c r="C8" s="12" t="s">
        <v>6</v>
      </c>
      <c r="D8" s="13" t="s">
        <v>7</v>
      </c>
      <c r="E8" s="11">
        <v>58008</v>
      </c>
    </row>
    <row r="9" spans="1:9" x14ac:dyDescent="0.25">
      <c r="A9" s="12" t="s">
        <v>4</v>
      </c>
      <c r="B9" s="12" t="s">
        <v>8</v>
      </c>
      <c r="C9" s="12" t="s">
        <v>9</v>
      </c>
      <c r="D9" s="13">
        <v>12096</v>
      </c>
      <c r="E9" s="13">
        <f>D9*3.22196</f>
        <v>38972.828160000005</v>
      </c>
    </row>
    <row r="10" spans="1:9" x14ac:dyDescent="0.25">
      <c r="A10" s="12" t="s">
        <v>4</v>
      </c>
      <c r="B10" s="12" t="s">
        <v>16</v>
      </c>
      <c r="C10" s="12" t="s">
        <v>6</v>
      </c>
      <c r="D10" s="12" t="s">
        <v>7</v>
      </c>
      <c r="E10" s="11">
        <v>58008</v>
      </c>
    </row>
    <row r="11" spans="1:9" ht="30" x14ac:dyDescent="0.25">
      <c r="A11" s="12" t="s">
        <v>4</v>
      </c>
      <c r="B11" s="14" t="s">
        <v>24</v>
      </c>
      <c r="C11" s="12" t="s">
        <v>9</v>
      </c>
      <c r="D11" s="13">
        <v>148589</v>
      </c>
      <c r="E11" s="13">
        <f>D11*3.22196</f>
        <v>478747.81444000005</v>
      </c>
    </row>
    <row r="12" spans="1:9" ht="30" x14ac:dyDescent="0.25">
      <c r="A12" s="12" t="s">
        <v>4</v>
      </c>
      <c r="B12" s="14" t="s">
        <v>25</v>
      </c>
      <c r="C12" s="12" t="s">
        <v>9</v>
      </c>
      <c r="D12" s="13">
        <v>607901</v>
      </c>
      <c r="E12" s="13">
        <f>D12*3.22196</f>
        <v>1958632.7059600002</v>
      </c>
    </row>
    <row r="13" spans="1:9" x14ac:dyDescent="0.25">
      <c r="A13" s="12" t="s">
        <v>4</v>
      </c>
      <c r="B13" s="12" t="s">
        <v>18</v>
      </c>
      <c r="C13" s="12" t="s">
        <v>6</v>
      </c>
      <c r="D13" s="12" t="s">
        <v>7</v>
      </c>
      <c r="E13" s="11">
        <v>58008</v>
      </c>
    </row>
    <row r="14" spans="1:9" x14ac:dyDescent="0.25">
      <c r="A14" s="12" t="s">
        <v>4</v>
      </c>
      <c r="B14" s="12" t="s">
        <v>20</v>
      </c>
      <c r="C14" s="12" t="s">
        <v>6</v>
      </c>
      <c r="D14" s="12" t="s">
        <v>7</v>
      </c>
      <c r="E14" s="11">
        <v>58008</v>
      </c>
    </row>
    <row r="15" spans="1:9" x14ac:dyDescent="0.25">
      <c r="A15" s="12" t="s">
        <v>4</v>
      </c>
      <c r="B15" s="12" t="s">
        <v>11</v>
      </c>
      <c r="C15" s="12" t="s">
        <v>9</v>
      </c>
      <c r="D15" s="13">
        <v>20431</v>
      </c>
      <c r="E15" s="13">
        <f>D15*3.22196</f>
        <v>65827.864759999997</v>
      </c>
    </row>
    <row r="16" spans="1:9" x14ac:dyDescent="0.25">
      <c r="A16" s="12" t="s">
        <v>4</v>
      </c>
      <c r="B16" s="12" t="s">
        <v>21</v>
      </c>
      <c r="C16" s="12" t="s">
        <v>9</v>
      </c>
      <c r="D16" s="13">
        <v>11280</v>
      </c>
      <c r="E16" s="13">
        <f>D16*3.22196</f>
        <v>36343.7088</v>
      </c>
    </row>
    <row r="17" spans="1:9" x14ac:dyDescent="0.25">
      <c r="A17" s="12" t="s">
        <v>4</v>
      </c>
      <c r="B17" s="13" t="s">
        <v>15</v>
      </c>
      <c r="C17" s="13" t="s">
        <v>9</v>
      </c>
      <c r="D17" s="13">
        <v>10646</v>
      </c>
      <c r="E17" s="13">
        <f>D17*3.22196</f>
        <v>34300.98616</v>
      </c>
    </row>
    <row r="18" spans="1:9" x14ac:dyDescent="0.25">
      <c r="A18" s="12" t="s">
        <v>4</v>
      </c>
      <c r="B18" s="12" t="s">
        <v>19</v>
      </c>
      <c r="C18" s="12" t="s">
        <v>9</v>
      </c>
      <c r="D18" s="13">
        <v>11461</v>
      </c>
      <c r="E18" s="13">
        <f>D18*3.22196</f>
        <v>36926.883560000002</v>
      </c>
    </row>
    <row r="19" spans="1:9" x14ac:dyDescent="0.25">
      <c r="A19" s="12" t="s">
        <v>4</v>
      </c>
      <c r="B19" s="12" t="s">
        <v>26</v>
      </c>
      <c r="C19" s="12" t="s">
        <v>9</v>
      </c>
      <c r="D19" s="13">
        <v>11008</v>
      </c>
      <c r="E19" s="13">
        <f>D19*3.22196</f>
        <v>35467.335680000004</v>
      </c>
    </row>
    <row r="20" spans="1:9" x14ac:dyDescent="0.25">
      <c r="A20" s="12" t="s">
        <v>4</v>
      </c>
      <c r="B20" s="12" t="s">
        <v>22</v>
      </c>
      <c r="C20" s="12" t="s">
        <v>6</v>
      </c>
      <c r="D20" s="12" t="s">
        <v>7</v>
      </c>
      <c r="E20" s="11">
        <v>58008</v>
      </c>
    </row>
    <row r="21" spans="1:9" x14ac:dyDescent="0.25">
      <c r="A21" s="1"/>
      <c r="B21" s="1" t="s">
        <v>27</v>
      </c>
      <c r="C21" s="1"/>
      <c r="D21" s="1">
        <f>SUM(D1:D11)</f>
        <v>230812</v>
      </c>
      <c r="E21" s="1">
        <f>SUM(E2:E20)</f>
        <v>3375230.5164399999</v>
      </c>
    </row>
    <row r="22" spans="1:9" x14ac:dyDescent="0.25">
      <c r="A22" s="2"/>
      <c r="B22" s="2"/>
      <c r="C22" s="2"/>
      <c r="D22" s="2"/>
      <c r="E22" s="2"/>
    </row>
    <row r="23" spans="1:9" x14ac:dyDescent="0.25">
      <c r="A23" s="2"/>
      <c r="B23" s="2"/>
      <c r="C23" s="2"/>
      <c r="D23" s="2"/>
      <c r="E23" s="2"/>
    </row>
    <row r="24" spans="1:9" x14ac:dyDescent="0.25">
      <c r="A24" s="2"/>
      <c r="B24" s="2"/>
      <c r="C24" s="2"/>
      <c r="D24" s="3"/>
      <c r="E24" s="3"/>
    </row>
    <row r="25" spans="1:9" x14ac:dyDescent="0.25">
      <c r="A25" s="2"/>
      <c r="B25" s="2"/>
      <c r="C25" s="2"/>
      <c r="D25" s="3"/>
      <c r="E25" s="3"/>
    </row>
    <row r="26" spans="1:9" x14ac:dyDescent="0.25">
      <c r="A26" s="2"/>
      <c r="B26" s="2"/>
      <c r="C26" s="2"/>
      <c r="D26" s="2"/>
      <c r="E26" s="2"/>
    </row>
    <row r="27" spans="1:9" x14ac:dyDescent="0.25">
      <c r="A27" s="2"/>
      <c r="B27" s="2"/>
      <c r="C27" s="2"/>
      <c r="D27" s="2"/>
      <c r="E27" s="2"/>
    </row>
    <row r="28" spans="1:9" x14ac:dyDescent="0.25">
      <c r="A28" s="2"/>
      <c r="B28" s="2"/>
      <c r="C28" s="2"/>
      <c r="D28" s="2"/>
      <c r="E28" s="2"/>
    </row>
    <row r="29" spans="1:9" x14ac:dyDescent="0.25">
      <c r="A29" s="2"/>
      <c r="B29" s="2"/>
      <c r="C29" s="2"/>
      <c r="D29" s="2"/>
      <c r="E29" s="2"/>
    </row>
    <row r="30" spans="1:9" x14ac:dyDescent="0.25">
      <c r="A30" s="2"/>
      <c r="B30" s="2"/>
      <c r="C30" s="2"/>
      <c r="D30" s="2"/>
      <c r="E30" s="2"/>
      <c r="F30" s="5"/>
      <c r="G30" s="5"/>
      <c r="H30" s="8"/>
      <c r="I30" s="8"/>
    </row>
    <row r="31" spans="1:9" x14ac:dyDescent="0.25">
      <c r="A31" s="2"/>
      <c r="B31" s="2"/>
      <c r="C31" s="2"/>
      <c r="D31" s="2"/>
      <c r="E31" s="2"/>
    </row>
    <row r="32" spans="1:9" ht="15.75" x14ac:dyDescent="0.25">
      <c r="D32" s="9"/>
    </row>
    <row r="38" spans="9:9" x14ac:dyDescent="0.25">
      <c r="I38" s="7"/>
    </row>
    <row r="63" spans="9:9" x14ac:dyDescent="0.25">
      <c r="I63" s="7"/>
    </row>
    <row r="74" spans="9:9" x14ac:dyDescent="0.25">
      <c r="I74" s="7"/>
    </row>
  </sheetData>
  <autoFilter ref="A1:E21"/>
  <sortState ref="A2:E77">
    <sortCondition ref="B2:B77"/>
  </sortState>
  <printOptions gridLines="1"/>
  <pageMargins left="0.7" right="0.7" top="0.75" bottom="0.75" header="0.3" footer="0.3"/>
  <pageSetup scale="97" fitToHeight="0" orientation="portrait" r:id="rId1"/>
  <headerFooter>
    <oddHeader>&amp;CBJA FY 2020 Coronavirus Emergency Supplemental Funding</oddHeader>
  </headerFooter>
  <rowBreaks count="1" manualBreakCount="1">
    <brk id="30" max="4" man="1"/>
  </rowBreaks>
  <colBreaks count="1" manualBreakCount="1">
    <brk id="5" max="1048575" man="1"/>
  </colBreaks>
  <ignoredErrors>
    <ignoredError sqref="E2 E4 E6 E9 E11:E12 E15: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KY</vt:lpstr>
      <vt:lpstr>KY!Print_Area</vt:lpstr>
      <vt:lpstr>KY!Print_Titles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Worthington, Brenda</cp:lastModifiedBy>
  <cp:lastPrinted>2020-03-29T15:47:08Z</cp:lastPrinted>
  <dcterms:created xsi:type="dcterms:W3CDTF">2019-07-23T19:54:24Z</dcterms:created>
  <dcterms:modified xsi:type="dcterms:W3CDTF">2020-03-30T17:38:05Z</dcterms:modified>
</cp:coreProperties>
</file>