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MD" sheetId="1" r:id="rId1"/>
  </sheets>
  <definedNames>
    <definedName name="_xlnm._FilterDatabase" localSheetId="0" hidden="1">MD!$A$1:$E$25</definedName>
    <definedName name="_xlnm.Print_Area" localSheetId="0">MD!$A$1:$E$25</definedName>
    <definedName name="_xlnm.Print_Titles" localSheetId="0">MD!$1:$1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7" i="1"/>
  <c r="E6" i="1"/>
  <c r="E5" i="1"/>
  <c r="E4" i="1"/>
  <c r="E3" i="1"/>
  <c r="E25" i="1" s="1"/>
</calcChain>
</file>

<file path=xl/sharedStrings.xml><?xml version="1.0" encoding="utf-8"?>
<sst xmlns="http://schemas.openxmlformats.org/spreadsheetml/2006/main" count="79" uniqueCount="33">
  <si>
    <t>State</t>
  </si>
  <si>
    <t>Jurisdiction Name</t>
  </si>
  <si>
    <t>Government Type</t>
  </si>
  <si>
    <t>Direct Allocation</t>
  </si>
  <si>
    <t>MD</t>
  </si>
  <si>
    <t>ALLEGANY COUNTY</t>
  </si>
  <si>
    <t>County</t>
  </si>
  <si>
    <t>*</t>
  </si>
  <si>
    <t>CUMBERLAND CITY</t>
  </si>
  <si>
    <t>Municipal</t>
  </si>
  <si>
    <t>CECIL COUNTY</t>
  </si>
  <si>
    <t>ELKTON TOWN</t>
  </si>
  <si>
    <t>DORCHESTER</t>
  </si>
  <si>
    <t>CAMBRIDGE CITY</t>
  </si>
  <si>
    <t>FREDERICK COUNTY</t>
  </si>
  <si>
    <t>FREDERICK CITY</t>
  </si>
  <si>
    <t>WICOMICO COUNTY</t>
  </si>
  <si>
    <t>SALISBURY CITY</t>
  </si>
  <si>
    <t>ANNAPOLIS CITY</t>
  </si>
  <si>
    <t>ANNE ARUNDEL COUNTY</t>
  </si>
  <si>
    <t>BALTIMORE CITY</t>
  </si>
  <si>
    <t>BALTIMORE COUNTY</t>
  </si>
  <si>
    <t>CHARLES COUNTY</t>
  </si>
  <si>
    <t>HAGERSTOWN CITY</t>
  </si>
  <si>
    <t>HARFORD COUNTY</t>
  </si>
  <si>
    <t>HOWARD COUNTY</t>
  </si>
  <si>
    <t>LAUREL CITY</t>
  </si>
  <si>
    <t>MONTGOMERY COUNTY</t>
  </si>
  <si>
    <t>PRINCE GEORGES COUNTY</t>
  </si>
  <si>
    <t>ST MARYS COUNTY</t>
  </si>
  <si>
    <t>WASHINGTON COUNTY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</si>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</sst>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NumberFormat="1" applyFont="1" applyBorder="1"/>
    <xf numFmtId="1" fontId="1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5"/>
  <sheetViews>
    <sheetView tabSelected="1" view="pageBreakPreview" zoomScale="60" zoomScaleNormal="100" workbookViewId="0">
      <selection activeCell="E28" sqref="E28"/>
    </sheetView>
  </sheetViews>
  <sheetFormatPr defaultRowHeight="15" x14ac:dyDescent="0.25"/>
  <cols>
    <col min="1" max="1" width="9.140625" style="6" customWidth="1"/>
    <col min="2" max="2" width="32.28515625" style="6" bestFit="1" customWidth="1"/>
    <col min="3" max="3" width="23.7109375" style="6" bestFit="1" customWidth="1"/>
    <col min="4" max="4" width="23.28515625" style="10" hidden="1" customWidth="1"/>
    <col min="5" max="5" width="35.7109375" style="10" customWidth="1"/>
    <col min="6" max="16384" width="9.140625" style="6"/>
  </cols>
  <sheetData>
    <row r="1" spans="1:8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32</v>
      </c>
      <c r="F1" s="7"/>
      <c r="G1" s="7"/>
      <c r="H1" s="8"/>
    </row>
    <row r="2" spans="1:8" x14ac:dyDescent="0.25">
      <c r="A2" s="4" t="s">
        <v>4</v>
      </c>
      <c r="B2" s="4" t="s">
        <v>5</v>
      </c>
      <c r="C2" s="4" t="s">
        <v>6</v>
      </c>
      <c r="D2" s="4" t="s">
        <v>7</v>
      </c>
      <c r="E2" s="11">
        <v>58008</v>
      </c>
      <c r="F2" s="7"/>
      <c r="G2" s="7"/>
      <c r="H2" s="8"/>
    </row>
    <row r="3" spans="1:8" x14ac:dyDescent="0.25">
      <c r="A3" s="2" t="s">
        <v>4</v>
      </c>
      <c r="B3" s="2" t="s">
        <v>18</v>
      </c>
      <c r="C3" s="2" t="s">
        <v>9</v>
      </c>
      <c r="D3" s="3">
        <v>17205</v>
      </c>
      <c r="E3" s="4">
        <f>D3*3.22196</f>
        <v>55433.821800000005</v>
      </c>
      <c r="F3" s="7"/>
      <c r="G3" s="7"/>
      <c r="H3" s="8"/>
    </row>
    <row r="4" spans="1:8" x14ac:dyDescent="0.25">
      <c r="A4" s="2" t="s">
        <v>4</v>
      </c>
      <c r="B4" s="2" t="s">
        <v>19</v>
      </c>
      <c r="C4" s="2" t="s">
        <v>6</v>
      </c>
      <c r="D4" s="3">
        <v>154218</v>
      </c>
      <c r="E4" s="4">
        <f t="shared" ref="E4:E7" si="0">D4*3.22196</f>
        <v>496884.22728000005</v>
      </c>
    </row>
    <row r="5" spans="1:8" x14ac:dyDescent="0.25">
      <c r="A5" s="2" t="s">
        <v>4</v>
      </c>
      <c r="B5" s="2" t="s">
        <v>20</v>
      </c>
      <c r="C5" s="2" t="s">
        <v>9</v>
      </c>
      <c r="D5" s="3">
        <v>859773</v>
      </c>
      <c r="E5" s="4">
        <f t="shared" si="0"/>
        <v>2770154.21508</v>
      </c>
    </row>
    <row r="6" spans="1:8" x14ac:dyDescent="0.25">
      <c r="A6" s="2" t="s">
        <v>4</v>
      </c>
      <c r="B6" s="2" t="s">
        <v>21</v>
      </c>
      <c r="C6" s="2" t="s">
        <v>6</v>
      </c>
      <c r="D6" s="3">
        <v>321731</v>
      </c>
      <c r="E6" s="4">
        <f t="shared" si="0"/>
        <v>1036604.4127600001</v>
      </c>
    </row>
    <row r="7" spans="1:8" x14ac:dyDescent="0.25">
      <c r="A7" s="4" t="s">
        <v>4</v>
      </c>
      <c r="B7" s="4" t="s">
        <v>13</v>
      </c>
      <c r="C7" s="4" t="s">
        <v>9</v>
      </c>
      <c r="D7" s="3">
        <v>11835</v>
      </c>
      <c r="E7" s="4">
        <f t="shared" si="0"/>
        <v>38131.8966</v>
      </c>
    </row>
    <row r="8" spans="1:8" x14ac:dyDescent="0.25">
      <c r="A8" s="4" t="s">
        <v>4</v>
      </c>
      <c r="B8" s="4" t="s">
        <v>10</v>
      </c>
      <c r="C8" s="4" t="s">
        <v>6</v>
      </c>
      <c r="D8" s="3" t="s">
        <v>7</v>
      </c>
      <c r="E8" s="11">
        <v>58008</v>
      </c>
    </row>
    <row r="9" spans="1:8" x14ac:dyDescent="0.25">
      <c r="A9" s="2" t="s">
        <v>4</v>
      </c>
      <c r="B9" s="2" t="s">
        <v>22</v>
      </c>
      <c r="C9" s="2" t="s">
        <v>6</v>
      </c>
      <c r="D9" s="3">
        <v>40796</v>
      </c>
      <c r="E9" s="4">
        <f t="shared" ref="E9:E10" si="1">D9*3.22196</f>
        <v>131443.08016000001</v>
      </c>
    </row>
    <row r="10" spans="1:8" x14ac:dyDescent="0.25">
      <c r="A10" s="4" t="s">
        <v>4</v>
      </c>
      <c r="B10" s="4" t="s">
        <v>8</v>
      </c>
      <c r="C10" s="4" t="s">
        <v>9</v>
      </c>
      <c r="D10" s="3">
        <v>12278</v>
      </c>
      <c r="E10" s="4">
        <f t="shared" si="1"/>
        <v>39559.224880000002</v>
      </c>
    </row>
    <row r="11" spans="1:8" x14ac:dyDescent="0.25">
      <c r="A11" s="4" t="s">
        <v>4</v>
      </c>
      <c r="B11" s="4" t="s">
        <v>12</v>
      </c>
      <c r="C11" s="4" t="s">
        <v>6</v>
      </c>
      <c r="D11" s="3" t="s">
        <v>7</v>
      </c>
      <c r="E11" s="11">
        <v>58008</v>
      </c>
    </row>
    <row r="12" spans="1:8" x14ac:dyDescent="0.25">
      <c r="A12" s="4" t="s">
        <v>4</v>
      </c>
      <c r="B12" s="4" t="s">
        <v>11</v>
      </c>
      <c r="C12" s="4" t="s">
        <v>9</v>
      </c>
      <c r="D12" s="3">
        <v>14233</v>
      </c>
      <c r="E12" s="4">
        <f t="shared" ref="E12:E23" si="2">D12*3.22196</f>
        <v>45858.15668</v>
      </c>
    </row>
    <row r="13" spans="1:8" x14ac:dyDescent="0.25">
      <c r="A13" s="4" t="s">
        <v>4</v>
      </c>
      <c r="B13" s="4" t="s">
        <v>15</v>
      </c>
      <c r="C13" s="4" t="s">
        <v>9</v>
      </c>
      <c r="D13" s="3">
        <v>30082</v>
      </c>
      <c r="E13" s="4">
        <f t="shared" si="2"/>
        <v>96923.000720000011</v>
      </c>
    </row>
    <row r="14" spans="1:8" x14ac:dyDescent="0.25">
      <c r="A14" s="4" t="s">
        <v>4</v>
      </c>
      <c r="B14" s="4" t="s">
        <v>14</v>
      </c>
      <c r="C14" s="4" t="s">
        <v>6</v>
      </c>
      <c r="D14" s="3">
        <v>13138</v>
      </c>
      <c r="E14" s="4">
        <f t="shared" si="2"/>
        <v>42330.110480000003</v>
      </c>
    </row>
    <row r="15" spans="1:8" x14ac:dyDescent="0.25">
      <c r="A15" s="2" t="s">
        <v>4</v>
      </c>
      <c r="B15" s="2" t="s">
        <v>23</v>
      </c>
      <c r="C15" s="2" t="s">
        <v>9</v>
      </c>
      <c r="D15" s="3">
        <v>18769</v>
      </c>
      <c r="E15" s="4">
        <f t="shared" si="2"/>
        <v>60472.967240000005</v>
      </c>
    </row>
    <row r="16" spans="1:8" x14ac:dyDescent="0.25">
      <c r="A16" s="2" t="s">
        <v>4</v>
      </c>
      <c r="B16" s="2" t="s">
        <v>24</v>
      </c>
      <c r="C16" s="2" t="s">
        <v>6</v>
      </c>
      <c r="D16" s="3">
        <v>30239</v>
      </c>
      <c r="E16" s="4">
        <f t="shared" si="2"/>
        <v>97428.848440000002</v>
      </c>
    </row>
    <row r="17" spans="1:9" x14ac:dyDescent="0.25">
      <c r="A17" s="2" t="s">
        <v>4</v>
      </c>
      <c r="B17" s="2" t="s">
        <v>25</v>
      </c>
      <c r="C17" s="2" t="s">
        <v>6</v>
      </c>
      <c r="D17" s="3">
        <v>57349</v>
      </c>
      <c r="E17" s="4">
        <f t="shared" si="2"/>
        <v>184776.18404000002</v>
      </c>
    </row>
    <row r="18" spans="1:9" x14ac:dyDescent="0.25">
      <c r="A18" s="2" t="s">
        <v>4</v>
      </c>
      <c r="B18" s="5" t="s">
        <v>26</v>
      </c>
      <c r="C18" s="2" t="s">
        <v>9</v>
      </c>
      <c r="D18" s="3">
        <v>10062</v>
      </c>
      <c r="E18" s="4">
        <f t="shared" si="2"/>
        <v>32419.361520000002</v>
      </c>
    </row>
    <row r="19" spans="1:9" x14ac:dyDescent="0.25">
      <c r="A19" s="2" t="s">
        <v>4</v>
      </c>
      <c r="B19" s="2" t="s">
        <v>27</v>
      </c>
      <c r="C19" s="2" t="s">
        <v>6</v>
      </c>
      <c r="D19" s="3">
        <v>133989</v>
      </c>
      <c r="E19" s="4">
        <f t="shared" si="2"/>
        <v>431707.19844000001</v>
      </c>
    </row>
    <row r="20" spans="1:9" x14ac:dyDescent="0.25">
      <c r="A20" s="2" t="s">
        <v>4</v>
      </c>
      <c r="B20" s="2" t="s">
        <v>28</v>
      </c>
      <c r="C20" s="2" t="s">
        <v>6</v>
      </c>
      <c r="D20" s="3">
        <v>199889</v>
      </c>
      <c r="E20" s="4">
        <f t="shared" si="2"/>
        <v>644034.36244000006</v>
      </c>
    </row>
    <row r="21" spans="1:9" x14ac:dyDescent="0.25">
      <c r="A21" s="4" t="s">
        <v>4</v>
      </c>
      <c r="B21" s="4" t="s">
        <v>17</v>
      </c>
      <c r="C21" s="4" t="s">
        <v>9</v>
      </c>
      <c r="D21" s="3">
        <v>24347</v>
      </c>
      <c r="E21" s="4">
        <f t="shared" si="2"/>
        <v>78445.060120000009</v>
      </c>
    </row>
    <row r="22" spans="1:9" x14ac:dyDescent="0.25">
      <c r="A22" s="2" t="s">
        <v>4</v>
      </c>
      <c r="B22" s="2" t="s">
        <v>29</v>
      </c>
      <c r="C22" s="2" t="s">
        <v>6</v>
      </c>
      <c r="D22" s="3">
        <v>16762</v>
      </c>
      <c r="E22" s="4">
        <f t="shared" si="2"/>
        <v>54006.493520000004</v>
      </c>
    </row>
    <row r="23" spans="1:9" x14ac:dyDescent="0.25">
      <c r="A23" s="2" t="s">
        <v>4</v>
      </c>
      <c r="B23" s="2" t="s">
        <v>30</v>
      </c>
      <c r="C23" s="2" t="s">
        <v>6</v>
      </c>
      <c r="D23" s="3">
        <v>17075</v>
      </c>
      <c r="E23" s="4">
        <f t="shared" si="2"/>
        <v>55014.967000000004</v>
      </c>
    </row>
    <row r="24" spans="1:9" x14ac:dyDescent="0.25">
      <c r="A24" s="4" t="s">
        <v>4</v>
      </c>
      <c r="B24" s="4" t="s">
        <v>16</v>
      </c>
      <c r="C24" s="4" t="s">
        <v>6</v>
      </c>
      <c r="D24" s="4" t="s">
        <v>7</v>
      </c>
      <c r="E24" s="11">
        <v>58008</v>
      </c>
      <c r="F24" s="7"/>
      <c r="G24" s="7"/>
      <c r="H24" s="9"/>
      <c r="I24" s="9"/>
    </row>
    <row r="25" spans="1:9" x14ac:dyDescent="0.25">
      <c r="A25" s="1"/>
      <c r="B25" s="1" t="s">
        <v>31</v>
      </c>
      <c r="C25" s="1"/>
      <c r="D25" s="1">
        <f>SUM(D3:D24)</f>
        <v>1983770</v>
      </c>
      <c r="E25" s="1">
        <f>SUM(E2:E24)</f>
        <v>6623659.5891999993</v>
      </c>
    </row>
  </sheetData>
  <autoFilter ref="A1:E25"/>
  <sortState ref="A2:E35">
    <sortCondition ref="B2:B35"/>
  </sortState>
  <printOptions horizontalCentered="1" gridLines="1"/>
  <pageMargins left="0.7" right="0.7" top="0.75" bottom="0.75" header="0.3" footer="0.3"/>
  <pageSetup scale="89" fitToHeight="0" orientation="portrait" r:id="rId1"/>
  <headerFooter>
    <oddHeader>&amp;CBJA FY 2020 Coronavirus Emergency Supplemental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MD</vt:lpstr>
      <vt:lpstr>MD!Print_Area</vt:lpstr>
      <vt:lpstr>MD!Print_Titles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Worthington, Brenda</cp:lastModifiedBy>
  <cp:lastPrinted>2020-03-29T15:53:55Z</cp:lastPrinted>
  <dcterms:created xsi:type="dcterms:W3CDTF">2019-07-23T20:15:01Z</dcterms:created>
  <dcterms:modified xsi:type="dcterms:W3CDTF">2020-03-30T17:39:47Z</dcterms:modified>
</cp:coreProperties>
</file>