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ME" sheetId="1" r:id="rId1"/>
  </sheets>
  <definedNames>
    <definedName name="_xlnm._FilterDatabase" localSheetId="0" hidden="1">ME!$A$1:$E$19</definedName>
    <definedName name="_xlnm.Print_Titles" localSheetId="0">ME!$1:$1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3" i="1"/>
  <c r="E11" i="1"/>
  <c r="E10" i="1"/>
  <c r="E8" i="1"/>
  <c r="E7" i="1"/>
  <c r="E6" i="1"/>
  <c r="E4" i="1"/>
  <c r="E3" i="1"/>
  <c r="E19" i="1" s="1"/>
  <c r="D19" i="1" l="1"/>
</calcChain>
</file>

<file path=xl/sharedStrings.xml><?xml version="1.0" encoding="utf-8"?>
<sst xmlns="http://schemas.openxmlformats.org/spreadsheetml/2006/main" count="62" uniqueCount="27">
  <si>
    <t>State</t>
  </si>
  <si>
    <t>Jurisdiction Name</t>
  </si>
  <si>
    <t>Government Type</t>
  </si>
  <si>
    <t>Direct Allocation</t>
  </si>
  <si>
    <t>ME</t>
  </si>
  <si>
    <t>ANDROSCOGGIN COUNTY</t>
  </si>
  <si>
    <t>County</t>
  </si>
  <si>
    <t>*</t>
  </si>
  <si>
    <t>AUBURN CITY</t>
  </si>
  <si>
    <t>Municipal</t>
  </si>
  <si>
    <t>LEWISTON CITY</t>
  </si>
  <si>
    <t>CUMBERLAND COUNTY</t>
  </si>
  <si>
    <t>PORTLAND CITY</t>
  </si>
  <si>
    <t>SOUTH PORTLAND CITY</t>
  </si>
  <si>
    <t>WESTBROOK CITY</t>
  </si>
  <si>
    <t>KENNEBEC COUNTY</t>
  </si>
  <si>
    <t>AUGUSTA CITY</t>
  </si>
  <si>
    <t>WATERVILLE CITY</t>
  </si>
  <si>
    <t>PENOBSCOT COUNTY</t>
  </si>
  <si>
    <t>BANGOR CITY</t>
  </si>
  <si>
    <t>YORK COUNTY</t>
  </si>
  <si>
    <t>BIDDEFORD CITY</t>
  </si>
  <si>
    <t>SACO CITY</t>
  </si>
  <si>
    <t>SANFORD TOWN</t>
  </si>
  <si>
    <t>LINCOLN COUNTY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</si>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</sst>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164" fontId="0" fillId="0" borderId="0" xfId="0" applyNumberFormat="1"/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9"/>
  <sheetViews>
    <sheetView tabSelected="1" view="pageBreakPreview" zoomScale="60" zoomScaleNormal="100" workbookViewId="0">
      <selection activeCell="D1" sqref="D1:D1048576"/>
    </sheetView>
  </sheetViews>
  <sheetFormatPr defaultRowHeight="15" x14ac:dyDescent="0.25"/>
  <cols>
    <col min="2" max="2" width="31.140625" customWidth="1"/>
    <col min="3" max="3" width="23.7109375" bestFit="1" customWidth="1"/>
    <col min="4" max="4" width="23.28515625" style="8" hidden="1" customWidth="1"/>
    <col min="5" max="5" width="35.7109375" style="8" customWidth="1"/>
  </cols>
  <sheetData>
    <row r="1" spans="1:8" ht="30.7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26</v>
      </c>
      <c r="F1" s="1"/>
      <c r="G1" s="1"/>
      <c r="H1" s="2"/>
    </row>
    <row r="2" spans="1:8" x14ac:dyDescent="0.25">
      <c r="A2" s="5" t="s">
        <v>4</v>
      </c>
      <c r="B2" s="5" t="s">
        <v>5</v>
      </c>
      <c r="C2" s="5" t="s">
        <v>6</v>
      </c>
      <c r="D2" s="6" t="s">
        <v>7</v>
      </c>
      <c r="E2" s="9">
        <v>58008</v>
      </c>
    </row>
    <row r="3" spans="1:8" x14ac:dyDescent="0.25">
      <c r="A3" s="5" t="s">
        <v>4</v>
      </c>
      <c r="B3" s="6" t="s">
        <v>8</v>
      </c>
      <c r="C3" s="5" t="s">
        <v>9</v>
      </c>
      <c r="D3" s="6">
        <v>12098</v>
      </c>
      <c r="E3" s="5">
        <f>+D3*3.22196</f>
        <v>38979.272080000002</v>
      </c>
    </row>
    <row r="4" spans="1:8" x14ac:dyDescent="0.25">
      <c r="A4" s="5" t="s">
        <v>4</v>
      </c>
      <c r="B4" s="5" t="s">
        <v>10</v>
      </c>
      <c r="C4" s="5" t="s">
        <v>9</v>
      </c>
      <c r="D4" s="6">
        <v>26479</v>
      </c>
      <c r="E4" s="5">
        <f>+D4*3.22196</f>
        <v>85314.278839999999</v>
      </c>
    </row>
    <row r="5" spans="1:8" x14ac:dyDescent="0.25">
      <c r="A5" s="5" t="s">
        <v>4</v>
      </c>
      <c r="B5" s="5" t="s">
        <v>11</v>
      </c>
      <c r="C5" s="5" t="s">
        <v>6</v>
      </c>
      <c r="D5" s="6" t="s">
        <v>7</v>
      </c>
      <c r="E5" s="9">
        <v>58008</v>
      </c>
    </row>
    <row r="6" spans="1:8" x14ac:dyDescent="0.25">
      <c r="A6" s="5" t="s">
        <v>4</v>
      </c>
      <c r="B6" s="5" t="s">
        <v>12</v>
      </c>
      <c r="C6" s="5" t="s">
        <v>9</v>
      </c>
      <c r="D6" s="6">
        <v>68137</v>
      </c>
      <c r="E6" s="5">
        <f t="shared" ref="E6:E8" si="0">+D6*3.22196</f>
        <v>219534.68852000003</v>
      </c>
    </row>
    <row r="7" spans="1:8" x14ac:dyDescent="0.25">
      <c r="A7" s="5" t="s">
        <v>4</v>
      </c>
      <c r="B7" s="5" t="s">
        <v>13</v>
      </c>
      <c r="C7" s="5" t="s">
        <v>9</v>
      </c>
      <c r="D7" s="6">
        <v>14152</v>
      </c>
      <c r="E7" s="5">
        <f t="shared" si="0"/>
        <v>45597.177920000002</v>
      </c>
    </row>
    <row r="8" spans="1:8" x14ac:dyDescent="0.25">
      <c r="A8" s="5" t="s">
        <v>4</v>
      </c>
      <c r="B8" s="5" t="s">
        <v>14</v>
      </c>
      <c r="C8" s="5" t="s">
        <v>9</v>
      </c>
      <c r="D8" s="6">
        <v>14609</v>
      </c>
      <c r="E8" s="5">
        <f t="shared" si="0"/>
        <v>47069.613640000003</v>
      </c>
    </row>
    <row r="9" spans="1:8" x14ac:dyDescent="0.25">
      <c r="A9" s="5" t="s">
        <v>4</v>
      </c>
      <c r="B9" s="5" t="s">
        <v>15</v>
      </c>
      <c r="C9" s="5" t="s">
        <v>6</v>
      </c>
      <c r="D9" s="6" t="s">
        <v>7</v>
      </c>
      <c r="E9" s="9">
        <v>58008</v>
      </c>
    </row>
    <row r="10" spans="1:8" x14ac:dyDescent="0.25">
      <c r="A10" s="5" t="s">
        <v>4</v>
      </c>
      <c r="B10" s="5" t="s">
        <v>16</v>
      </c>
      <c r="C10" s="5" t="s">
        <v>9</v>
      </c>
      <c r="D10" s="6">
        <v>24082</v>
      </c>
      <c r="E10" s="5">
        <f t="shared" ref="E10:E11" si="1">+D10*3.22196</f>
        <v>77591.240720000002</v>
      </c>
    </row>
    <row r="11" spans="1:8" x14ac:dyDescent="0.25">
      <c r="A11" s="5" t="s">
        <v>4</v>
      </c>
      <c r="B11" s="5" t="s">
        <v>17</v>
      </c>
      <c r="C11" s="5" t="s">
        <v>9</v>
      </c>
      <c r="D11" s="6">
        <v>12783</v>
      </c>
      <c r="E11" s="5">
        <f t="shared" si="1"/>
        <v>41186.314680000003</v>
      </c>
    </row>
    <row r="12" spans="1:8" x14ac:dyDescent="0.25">
      <c r="A12" s="5" t="s">
        <v>4</v>
      </c>
      <c r="B12" s="5" t="s">
        <v>18</v>
      </c>
      <c r="C12" s="5" t="s">
        <v>6</v>
      </c>
      <c r="D12" s="5" t="s">
        <v>7</v>
      </c>
      <c r="E12" s="9">
        <v>58008</v>
      </c>
    </row>
    <row r="13" spans="1:8" x14ac:dyDescent="0.25">
      <c r="A13" s="5" t="s">
        <v>4</v>
      </c>
      <c r="B13" s="5" t="s">
        <v>19</v>
      </c>
      <c r="C13" s="5" t="s">
        <v>9</v>
      </c>
      <c r="D13" s="6">
        <v>20430</v>
      </c>
      <c r="E13" s="5">
        <f>+D13*3.22196</f>
        <v>65824.642800000001</v>
      </c>
    </row>
    <row r="14" spans="1:8" x14ac:dyDescent="0.25">
      <c r="A14" s="5" t="s">
        <v>4</v>
      </c>
      <c r="B14" s="5" t="s">
        <v>20</v>
      </c>
      <c r="C14" s="5" t="s">
        <v>6</v>
      </c>
      <c r="D14" s="6" t="s">
        <v>7</v>
      </c>
      <c r="E14" s="9">
        <v>58008</v>
      </c>
    </row>
    <row r="15" spans="1:8" x14ac:dyDescent="0.25">
      <c r="A15" s="5" t="s">
        <v>4</v>
      </c>
      <c r="B15" s="5" t="s">
        <v>21</v>
      </c>
      <c r="C15" s="5" t="s">
        <v>9</v>
      </c>
      <c r="D15" s="6">
        <v>30017</v>
      </c>
      <c r="E15" s="5">
        <f t="shared" ref="E15:E18" si="2">+D15*3.22196</f>
        <v>96713.57332000001</v>
      </c>
    </row>
    <row r="16" spans="1:8" x14ac:dyDescent="0.25">
      <c r="A16" s="5" t="s">
        <v>4</v>
      </c>
      <c r="B16" s="5" t="s">
        <v>22</v>
      </c>
      <c r="C16" s="5" t="s">
        <v>9</v>
      </c>
      <c r="D16" s="6">
        <v>11299</v>
      </c>
      <c r="E16" s="5">
        <f t="shared" si="2"/>
        <v>36404.926039999998</v>
      </c>
    </row>
    <row r="17" spans="1:9" x14ac:dyDescent="0.25">
      <c r="A17" s="5" t="s">
        <v>4</v>
      </c>
      <c r="B17" s="5" t="s">
        <v>23</v>
      </c>
      <c r="C17" s="5" t="s">
        <v>9</v>
      </c>
      <c r="D17" s="6">
        <v>17690</v>
      </c>
      <c r="E17" s="5">
        <f t="shared" si="2"/>
        <v>56996.472400000006</v>
      </c>
    </row>
    <row r="18" spans="1:9" x14ac:dyDescent="0.25">
      <c r="A18" s="5" t="s">
        <v>4</v>
      </c>
      <c r="B18" s="6" t="s">
        <v>24</v>
      </c>
      <c r="C18" s="6" t="s">
        <v>6</v>
      </c>
      <c r="D18" s="6">
        <v>10728</v>
      </c>
      <c r="E18" s="5">
        <f t="shared" si="2"/>
        <v>34565.186880000001</v>
      </c>
    </row>
    <row r="19" spans="1:9" x14ac:dyDescent="0.25">
      <c r="A19" s="4"/>
      <c r="B19" s="4" t="s">
        <v>25</v>
      </c>
      <c r="C19" s="4"/>
      <c r="D19" s="4">
        <f>SUM(D2:D18)</f>
        <v>262504</v>
      </c>
      <c r="E19" s="4">
        <f>SUM(E2:E18)</f>
        <v>1135817.38784</v>
      </c>
      <c r="F19" s="1"/>
      <c r="G19" s="1"/>
      <c r="H19" s="7"/>
      <c r="I19" s="7"/>
    </row>
  </sheetData>
  <autoFilter ref="A1:E19"/>
  <printOptions horizontalCentered="1" gridLines="1"/>
  <pageMargins left="0.7" right="0.7" top="0.75" bottom="0.75" header="0.3" footer="0.3"/>
  <pageSetup scale="90" fitToHeight="0" orientation="portrait" r:id="rId1"/>
  <headerFooter>
    <oddHeader>&amp;CBJA FY 2020 Coronavirus Emergency Supplemental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</vt:lpstr>
      <vt:lpstr>ME!Print_Titles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2020-03-30T17:41:22Z</cp:lastPrinted>
  <dcterms:created xsi:type="dcterms:W3CDTF">2019-07-23T20:11:18Z</dcterms:created>
  <dcterms:modified xsi:type="dcterms:W3CDTF">2020-03-30T17:41:28Z</dcterms:modified>
</cp:coreProperties>
</file>