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OK" sheetId="1" r:id="rId1"/>
  </sheets>
  <definedNames>
    <definedName name="_xlnm._FilterDatabase" localSheetId="0" hidden="1">OK!$A$1:$E$26</definedName>
    <definedName name="_xlnm.Print_Area" localSheetId="0">OK!$A$1:$E$26</definedName>
    <definedName name="_xlnm.Print_Titles" localSheetId="0">OK!$1:$1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24" i="1"/>
  <c r="E12" i="1"/>
  <c r="E14" i="1"/>
  <c r="E22" i="1"/>
  <c r="E25" i="1"/>
  <c r="E16" i="1"/>
  <c r="E2" i="1"/>
  <c r="E9" i="1"/>
  <c r="E20" i="1"/>
  <c r="E7" i="1"/>
  <c r="E3" i="1"/>
  <c r="E23" i="1"/>
  <c r="E13" i="1"/>
  <c r="E8" i="1"/>
  <c r="E26" i="1" l="1"/>
  <c r="D26" i="1"/>
</calcChain>
</file>

<file path=xl/sharedStrings.xml><?xml version="1.0" encoding="utf-8"?>
<sst xmlns="http://schemas.openxmlformats.org/spreadsheetml/2006/main" count="87" uniqueCount="34">
  <si>
    <t>State</t>
  </si>
  <si>
    <t>Jurisdiction Name</t>
  </si>
  <si>
    <t>Government Type</t>
  </si>
  <si>
    <t>OK</t>
  </si>
  <si>
    <t>CARTER COUNTY</t>
  </si>
  <si>
    <t>County</t>
  </si>
  <si>
    <t>ARDMORE CITY</t>
  </si>
  <si>
    <t>Municipal</t>
  </si>
  <si>
    <t>CLEVELAND COUNTY</t>
  </si>
  <si>
    <t>NORMAN CITY</t>
  </si>
  <si>
    <t>COMANCHE COUNTY</t>
  </si>
  <si>
    <t>LAWTON CITY</t>
  </si>
  <si>
    <t>GARFIELD COUNTY</t>
  </si>
  <si>
    <t>ENID CITY</t>
  </si>
  <si>
    <t>KAY COUNTY</t>
  </si>
  <si>
    <t>PONCA CITY</t>
  </si>
  <si>
    <t>MUSKOGEE COUNTY</t>
  </si>
  <si>
    <t>MUSKOGEE CITY</t>
  </si>
  <si>
    <t>OKLAHOMA COUNTY</t>
  </si>
  <si>
    <t>EDMOND CITY</t>
  </si>
  <si>
    <t>DEL CITY</t>
  </si>
  <si>
    <t>MIDWEST CITY</t>
  </si>
  <si>
    <t>OKLAHOMA CITY</t>
  </si>
  <si>
    <t>PAYNE COUNTY</t>
  </si>
  <si>
    <t>STILLWATER CITY</t>
  </si>
  <si>
    <t>POTTAWATOMIE COUNTY</t>
  </si>
  <si>
    <t>SHAWNEE CITY</t>
  </si>
  <si>
    <t>TULSA COUNTY</t>
  </si>
  <si>
    <t>TULSA CITY</t>
  </si>
  <si>
    <t>BROKEN ARROW CITY</t>
  </si>
  <si>
    <t>Local total</t>
  </si>
  <si>
    <t>Direct Allocation</t>
  </si>
  <si>
    <t>*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</si>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</sst>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37"/>
  <sheetViews>
    <sheetView tabSelected="1" view="pageBreakPreview" zoomScale="60" zoomScaleNormal="100" workbookViewId="0">
      <selection activeCell="D10" sqref="D1:D1048576"/>
    </sheetView>
  </sheetViews>
  <sheetFormatPr defaultRowHeight="15" x14ac:dyDescent="0.25"/>
  <cols>
    <col min="1" max="1" width="8.85546875" style="2" customWidth="1"/>
    <col min="2" max="2" width="23.85546875" style="2" bestFit="1" customWidth="1"/>
    <col min="3" max="3" width="28" style="2" customWidth="1"/>
    <col min="4" max="4" width="24.7109375" style="3" hidden="1" customWidth="1"/>
    <col min="5" max="5" width="33.85546875" style="3" customWidth="1"/>
    <col min="6" max="16384" width="9.140625" style="2"/>
  </cols>
  <sheetData>
    <row r="1" spans="1:5" ht="35.25" customHeight="1" x14ac:dyDescent="0.25">
      <c r="A1" s="1" t="s">
        <v>0</v>
      </c>
      <c r="B1" s="6" t="s">
        <v>1</v>
      </c>
      <c r="C1" s="1" t="s">
        <v>2</v>
      </c>
      <c r="D1" s="1" t="s">
        <v>31</v>
      </c>
      <c r="E1" s="1" t="s">
        <v>33</v>
      </c>
    </row>
    <row r="2" spans="1:5" x14ac:dyDescent="0.25">
      <c r="A2" s="4" t="s">
        <v>3</v>
      </c>
      <c r="B2" s="4" t="s">
        <v>6</v>
      </c>
      <c r="C2" s="4" t="s">
        <v>7</v>
      </c>
      <c r="D2" s="8">
        <v>18002</v>
      </c>
      <c r="E2" s="8">
        <f>D2*3.22196</f>
        <v>58001.723920000004</v>
      </c>
    </row>
    <row r="3" spans="1:5" x14ac:dyDescent="0.25">
      <c r="A3" s="4" t="s">
        <v>3</v>
      </c>
      <c r="B3" s="4" t="s">
        <v>29</v>
      </c>
      <c r="C3" s="4" t="s">
        <v>7</v>
      </c>
      <c r="D3" s="8">
        <v>12480</v>
      </c>
      <c r="E3" s="8">
        <f>D3*3.22196</f>
        <v>40210.060799999999</v>
      </c>
    </row>
    <row r="4" spans="1:5" x14ac:dyDescent="0.25">
      <c r="A4" s="4" t="s">
        <v>3</v>
      </c>
      <c r="B4" s="4" t="s">
        <v>4</v>
      </c>
      <c r="C4" s="4" t="s">
        <v>5</v>
      </c>
      <c r="D4" s="4" t="s">
        <v>32</v>
      </c>
      <c r="E4" s="4">
        <v>58008</v>
      </c>
    </row>
    <row r="5" spans="1:5" x14ac:dyDescent="0.25">
      <c r="A5" s="4" t="s">
        <v>3</v>
      </c>
      <c r="B5" s="4" t="s">
        <v>8</v>
      </c>
      <c r="C5" s="4" t="s">
        <v>5</v>
      </c>
      <c r="D5" s="4" t="s">
        <v>32</v>
      </c>
      <c r="E5" s="4">
        <v>58008</v>
      </c>
    </row>
    <row r="6" spans="1:5" x14ac:dyDescent="0.25">
      <c r="A6" s="4" t="s">
        <v>3</v>
      </c>
      <c r="B6" s="4" t="s">
        <v>10</v>
      </c>
      <c r="C6" s="4" t="s">
        <v>5</v>
      </c>
      <c r="D6" s="4" t="s">
        <v>32</v>
      </c>
      <c r="E6" s="4">
        <v>58008</v>
      </c>
    </row>
    <row r="7" spans="1:5" x14ac:dyDescent="0.25">
      <c r="A7" s="4" t="s">
        <v>3</v>
      </c>
      <c r="B7" s="4" t="s">
        <v>20</v>
      </c>
      <c r="C7" s="4" t="s">
        <v>7</v>
      </c>
      <c r="D7" s="8">
        <v>13336</v>
      </c>
      <c r="E7" s="8">
        <f>D7*3.22196</f>
        <v>42968.058560000005</v>
      </c>
    </row>
    <row r="8" spans="1:5" x14ac:dyDescent="0.25">
      <c r="A8" s="4" t="s">
        <v>3</v>
      </c>
      <c r="B8" s="8" t="s">
        <v>19</v>
      </c>
      <c r="C8" s="8" t="s">
        <v>7</v>
      </c>
      <c r="D8" s="8">
        <v>10962</v>
      </c>
      <c r="E8" s="8">
        <f>D8*3.22196</f>
        <v>35319.125520000001</v>
      </c>
    </row>
    <row r="9" spans="1:5" x14ac:dyDescent="0.25">
      <c r="A9" s="4" t="s">
        <v>3</v>
      </c>
      <c r="B9" s="4" t="s">
        <v>13</v>
      </c>
      <c r="C9" s="4" t="s">
        <v>7</v>
      </c>
      <c r="D9" s="8">
        <v>15490</v>
      </c>
      <c r="E9" s="8">
        <f>D9*3.22196</f>
        <v>49908.160400000001</v>
      </c>
    </row>
    <row r="10" spans="1:5" x14ac:dyDescent="0.25">
      <c r="A10" s="4" t="s">
        <v>3</v>
      </c>
      <c r="B10" s="4" t="s">
        <v>12</v>
      </c>
      <c r="C10" s="4" t="s">
        <v>5</v>
      </c>
      <c r="D10" s="4" t="s">
        <v>32</v>
      </c>
      <c r="E10" s="4">
        <v>58008</v>
      </c>
    </row>
    <row r="11" spans="1:5" x14ac:dyDescent="0.25">
      <c r="A11" s="4" t="s">
        <v>3</v>
      </c>
      <c r="B11" s="4" t="s">
        <v>14</v>
      </c>
      <c r="C11" s="4" t="s">
        <v>5</v>
      </c>
      <c r="D11" s="4" t="s">
        <v>32</v>
      </c>
      <c r="E11" s="4">
        <v>58008</v>
      </c>
    </row>
    <row r="12" spans="1:5" x14ac:dyDescent="0.25">
      <c r="A12" s="4" t="s">
        <v>3</v>
      </c>
      <c r="B12" s="4" t="s">
        <v>11</v>
      </c>
      <c r="C12" s="4" t="s">
        <v>7</v>
      </c>
      <c r="D12" s="8">
        <v>70518</v>
      </c>
      <c r="E12" s="8">
        <f>D12*3.22196</f>
        <v>227206.17528000002</v>
      </c>
    </row>
    <row r="13" spans="1:5" x14ac:dyDescent="0.25">
      <c r="A13" s="4" t="s">
        <v>3</v>
      </c>
      <c r="B13" s="4" t="s">
        <v>21</v>
      </c>
      <c r="C13" s="4" t="s">
        <v>7</v>
      </c>
      <c r="D13" s="8">
        <v>11900</v>
      </c>
      <c r="E13" s="8">
        <f>D13*3.22196</f>
        <v>38341.324000000001</v>
      </c>
    </row>
    <row r="14" spans="1:5" x14ac:dyDescent="0.25">
      <c r="A14" s="4" t="s">
        <v>3</v>
      </c>
      <c r="B14" s="4" t="s">
        <v>17</v>
      </c>
      <c r="C14" s="4" t="s">
        <v>7</v>
      </c>
      <c r="D14" s="8">
        <v>35839</v>
      </c>
      <c r="E14" s="8">
        <f>D14*3.22196</f>
        <v>115471.82444000001</v>
      </c>
    </row>
    <row r="15" spans="1:5" x14ac:dyDescent="0.25">
      <c r="A15" s="4" t="s">
        <v>3</v>
      </c>
      <c r="B15" s="4" t="s">
        <v>16</v>
      </c>
      <c r="C15" s="4" t="s">
        <v>5</v>
      </c>
      <c r="D15" s="4" t="s">
        <v>32</v>
      </c>
      <c r="E15" s="4">
        <v>58008</v>
      </c>
    </row>
    <row r="16" spans="1:5" x14ac:dyDescent="0.25">
      <c r="A16" s="4" t="s">
        <v>3</v>
      </c>
      <c r="B16" s="4" t="s">
        <v>9</v>
      </c>
      <c r="C16" s="4" t="s">
        <v>7</v>
      </c>
      <c r="D16" s="8">
        <v>21509</v>
      </c>
      <c r="E16" s="8">
        <f>D16*3.22196</f>
        <v>69301.137640000001</v>
      </c>
    </row>
    <row r="17" spans="1:5" x14ac:dyDescent="0.25">
      <c r="A17" s="4" t="s">
        <v>3</v>
      </c>
      <c r="B17" s="4" t="s">
        <v>22</v>
      </c>
      <c r="C17" s="4" t="s">
        <v>7</v>
      </c>
      <c r="D17" s="8">
        <v>413031</v>
      </c>
      <c r="E17" s="8">
        <f>D17*3.22196</f>
        <v>1330769.3607600001</v>
      </c>
    </row>
    <row r="18" spans="1:5" x14ac:dyDescent="0.25">
      <c r="A18" s="4" t="s">
        <v>3</v>
      </c>
      <c r="B18" s="4" t="s">
        <v>18</v>
      </c>
      <c r="C18" s="4" t="s">
        <v>5</v>
      </c>
      <c r="D18" s="8" t="s">
        <v>32</v>
      </c>
      <c r="E18" s="4">
        <v>58008</v>
      </c>
    </row>
    <row r="19" spans="1:5" x14ac:dyDescent="0.25">
      <c r="A19" s="4" t="s">
        <v>3</v>
      </c>
      <c r="B19" s="4" t="s">
        <v>23</v>
      </c>
      <c r="C19" s="4" t="s">
        <v>5</v>
      </c>
      <c r="D19" s="4" t="s">
        <v>32</v>
      </c>
      <c r="E19" s="4">
        <v>58008</v>
      </c>
    </row>
    <row r="20" spans="1:5" x14ac:dyDescent="0.25">
      <c r="A20" s="4" t="s">
        <v>3</v>
      </c>
      <c r="B20" s="4" t="s">
        <v>15</v>
      </c>
      <c r="C20" s="4" t="s">
        <v>7</v>
      </c>
      <c r="D20" s="8">
        <v>15131</v>
      </c>
      <c r="E20" s="8">
        <f>D20*3.22196</f>
        <v>48751.476760000005</v>
      </c>
    </row>
    <row r="21" spans="1:5" x14ac:dyDescent="0.25">
      <c r="A21" s="4" t="s">
        <v>3</v>
      </c>
      <c r="B21" s="4" t="s">
        <v>25</v>
      </c>
      <c r="C21" s="4" t="s">
        <v>5</v>
      </c>
      <c r="D21" s="4" t="s">
        <v>32</v>
      </c>
      <c r="E21" s="4">
        <v>58008</v>
      </c>
    </row>
    <row r="22" spans="1:5" x14ac:dyDescent="0.25">
      <c r="A22" s="4" t="s">
        <v>3</v>
      </c>
      <c r="B22" s="4" t="s">
        <v>26</v>
      </c>
      <c r="C22" s="4" t="s">
        <v>7</v>
      </c>
      <c r="D22" s="8">
        <v>25816</v>
      </c>
      <c r="E22" s="8">
        <f>D22*3.22196</f>
        <v>83178.119359999997</v>
      </c>
    </row>
    <row r="23" spans="1:5" x14ac:dyDescent="0.25">
      <c r="A23" s="4" t="s">
        <v>3</v>
      </c>
      <c r="B23" s="8" t="s">
        <v>24</v>
      </c>
      <c r="C23" s="4" t="s">
        <v>7</v>
      </c>
      <c r="D23" s="8">
        <v>12259</v>
      </c>
      <c r="E23" s="8">
        <f>D23*3.22196</f>
        <v>39498.007640000003</v>
      </c>
    </row>
    <row r="24" spans="1:5" x14ac:dyDescent="0.25">
      <c r="A24" s="4" t="s">
        <v>3</v>
      </c>
      <c r="B24" s="4" t="s">
        <v>28</v>
      </c>
      <c r="C24" s="4" t="s">
        <v>7</v>
      </c>
      <c r="D24" s="8">
        <v>339227</v>
      </c>
      <c r="E24" s="8">
        <f>D24*3.22196</f>
        <v>1092975.82492</v>
      </c>
    </row>
    <row r="25" spans="1:5" x14ac:dyDescent="0.25">
      <c r="A25" s="4" t="s">
        <v>3</v>
      </c>
      <c r="B25" s="4" t="s">
        <v>27</v>
      </c>
      <c r="C25" s="4" t="s">
        <v>5</v>
      </c>
      <c r="D25" s="8">
        <v>22475</v>
      </c>
      <c r="E25" s="8">
        <f>D25*3.22196</f>
        <v>72413.551000000007</v>
      </c>
    </row>
    <row r="26" spans="1:5" x14ac:dyDescent="0.25">
      <c r="A26" s="5"/>
      <c r="B26" s="5" t="s">
        <v>30</v>
      </c>
      <c r="C26" s="5"/>
      <c r="D26" s="5">
        <f>SUM(D1:D12)</f>
        <v>140788</v>
      </c>
      <c r="E26" s="5">
        <f>SUM(E2:E25)</f>
        <v>3866385.9309999999</v>
      </c>
    </row>
    <row r="27" spans="1:5" x14ac:dyDescent="0.25">
      <c r="A27" s="4"/>
      <c r="B27" s="4"/>
      <c r="C27" s="4"/>
      <c r="D27" s="4"/>
      <c r="E27" s="4"/>
    </row>
    <row r="28" spans="1:5" x14ac:dyDescent="0.25">
      <c r="A28" s="4"/>
      <c r="B28" s="4"/>
      <c r="C28" s="4"/>
      <c r="D28" s="4"/>
      <c r="E28" s="4"/>
    </row>
    <row r="29" spans="1:5" x14ac:dyDescent="0.25">
      <c r="A29" s="4"/>
      <c r="B29" s="4"/>
      <c r="C29" s="4"/>
      <c r="D29" s="4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x14ac:dyDescent="0.25">
      <c r="A33" s="4"/>
      <c r="B33" s="4"/>
      <c r="C33" s="4"/>
      <c r="D33" s="4"/>
      <c r="E33" s="4"/>
    </row>
    <row r="34" spans="1:5" x14ac:dyDescent="0.25">
      <c r="A34" s="4"/>
      <c r="B34" s="4"/>
      <c r="C34" s="4"/>
      <c r="D34" s="4"/>
      <c r="E34" s="4"/>
    </row>
    <row r="35" spans="1:5" x14ac:dyDescent="0.25">
      <c r="A35" s="4"/>
      <c r="B35" s="4"/>
      <c r="C35" s="4"/>
      <c r="D35" s="4"/>
      <c r="E35" s="4"/>
    </row>
    <row r="36" spans="1:5" x14ac:dyDescent="0.25">
      <c r="A36" s="4"/>
      <c r="B36" s="4"/>
      <c r="C36" s="4"/>
      <c r="D36" s="4"/>
      <c r="E36" s="4"/>
    </row>
    <row r="37" spans="1:5" ht="24" customHeight="1" x14ac:dyDescent="0.25">
      <c r="A37" s="7"/>
      <c r="B37" s="7"/>
      <c r="C37" s="7"/>
      <c r="D37" s="4"/>
      <c r="E37" s="4"/>
    </row>
  </sheetData>
  <autoFilter ref="A1:E26"/>
  <sortState ref="A2:E40">
    <sortCondition ref="B2:B40"/>
  </sortState>
  <printOptions horizontalCentered="1" gridLines="1"/>
  <pageMargins left="0.7" right="0.7" top="0.75" bottom="0.75" header="0.3" footer="0.3"/>
  <pageSetup scale="95" fitToHeight="0" orientation="portrait" r:id="rId1"/>
  <headerFooter>
    <oddHeader>&amp;CBJA FY 2020 Coronavirus Emergency Supplemental Funding</oddHeader>
  </headerFooter>
  <ignoredErrors>
    <ignoredError sqref="E2:E3 E7:E9 E12:E14 E16:E17 E20 E22: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OK</vt:lpstr>
      <vt:lpstr>OK!Print_Area</vt:lpstr>
      <vt:lpstr>OK!Print_Titles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Worthington, Brenda</cp:lastModifiedBy>
  <cp:lastPrinted>2020-03-29T16:33:20Z</cp:lastPrinted>
  <dcterms:created xsi:type="dcterms:W3CDTF">2019-07-24T18:14:12Z</dcterms:created>
  <dcterms:modified xsi:type="dcterms:W3CDTF">2020-03-30T17:49:43Z</dcterms:modified>
</cp:coreProperties>
</file>