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Cooper\JAG\2020 COVID Stimulus\Updating BJA local totals\"/>
    </mc:Choice>
  </mc:AlternateContent>
  <bookViews>
    <workbookView xWindow="0" yWindow="0" windowWidth="28800" windowHeight="12300"/>
  </bookViews>
  <sheets>
    <sheet name="WA" sheetId="1" r:id="rId1"/>
  </sheets>
  <definedNames>
    <definedName name="_xlnm._FilterDatabase" localSheetId="0" hidden="1">WA!$A$1:$E$47</definedName>
    <definedName name="_xlnm.Print_Area" localSheetId="0">WA!$A$1:$E$47</definedName>
    <definedName name="_xlnm.Print_Titles" localSheetId="0">WA!$1:$1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E38" i="1" l="1"/>
  <c r="E35" i="1"/>
  <c r="E28" i="1"/>
  <c r="E41" i="1"/>
  <c r="E34" i="1"/>
  <c r="E45" i="1"/>
  <c r="E12" i="1"/>
  <c r="E21" i="1"/>
  <c r="E13" i="1"/>
  <c r="E17" i="1"/>
  <c r="E18" i="1"/>
  <c r="E19" i="1"/>
  <c r="E2" i="1"/>
  <c r="E9" i="1"/>
  <c r="E31" i="1"/>
  <c r="E39" i="1"/>
  <c r="E37" i="1"/>
  <c r="E4" i="1"/>
  <c r="E26" i="1"/>
  <c r="E7" i="1"/>
  <c r="E6" i="1"/>
  <c r="E36" i="1"/>
  <c r="E16" i="1"/>
  <c r="E40" i="1"/>
  <c r="E27" i="1"/>
  <c r="E32" i="1"/>
  <c r="E42" i="1"/>
  <c r="E3" i="1"/>
  <c r="E24" i="1"/>
  <c r="E44" i="1"/>
  <c r="E22" i="1"/>
  <c r="E30" i="1"/>
  <c r="E46" i="1"/>
  <c r="E23" i="1"/>
  <c r="E11" i="1"/>
  <c r="E25" i="1"/>
  <c r="E20" i="1"/>
  <c r="E29" i="1"/>
  <c r="E33" i="1"/>
  <c r="D47" i="1" l="1"/>
</calcChain>
</file>

<file path=xl/sharedStrings.xml><?xml version="1.0" encoding="utf-8"?>
<sst xmlns="http://schemas.openxmlformats.org/spreadsheetml/2006/main" count="147" uniqueCount="55">
  <si>
    <t>State</t>
  </si>
  <si>
    <t>Jurisdiction Name</t>
  </si>
  <si>
    <t>Government Type</t>
  </si>
  <si>
    <t>Direct Allocation</t>
  </si>
  <si>
    <t>WA</t>
  </si>
  <si>
    <t>BENTON COUNTY</t>
  </si>
  <si>
    <t>County</t>
  </si>
  <si>
    <t>*</t>
  </si>
  <si>
    <t>KENNEWICK CITY</t>
  </si>
  <si>
    <t>Municipal</t>
  </si>
  <si>
    <t>CLALLAM COUNTY</t>
  </si>
  <si>
    <t>PORT ANGELES CITY</t>
  </si>
  <si>
    <t>CLARK COUNTY</t>
  </si>
  <si>
    <t>VANCOUVER CITY</t>
  </si>
  <si>
    <t>COWLITZ COUNTY</t>
  </si>
  <si>
    <t>LONGVIEW CITY</t>
  </si>
  <si>
    <t>FRANKLIN COUNTY</t>
  </si>
  <si>
    <t>PASCO CITY</t>
  </si>
  <si>
    <t>GRANT COUNTY</t>
  </si>
  <si>
    <t>MOSES LAKE CITY</t>
  </si>
  <si>
    <t>KING COUNTY</t>
  </si>
  <si>
    <t>AUBURN CITY</t>
  </si>
  <si>
    <t>BELLEVUE CITY</t>
  </si>
  <si>
    <t>BURIEN CITY</t>
  </si>
  <si>
    <t>DES MOINES CITY</t>
  </si>
  <si>
    <t>FEDERAL WAY CITY</t>
  </si>
  <si>
    <t>KENT CITY</t>
  </si>
  <si>
    <t>RENTON CITY</t>
  </si>
  <si>
    <t>SEATAC CITY</t>
  </si>
  <si>
    <t>SEATTLE CITY</t>
  </si>
  <si>
    <t>TUKWILA CITY</t>
  </si>
  <si>
    <t>PIERCE COUNTY</t>
  </si>
  <si>
    <t>TACOMA CITY</t>
  </si>
  <si>
    <t>SPOKANE COUNTY</t>
  </si>
  <si>
    <t>SPOKANE CITY</t>
  </si>
  <si>
    <t>WALLA WALLA COUNTY</t>
  </si>
  <si>
    <t>WALLA WALLA CITY</t>
  </si>
  <si>
    <t>WHATCOM COUNTY</t>
  </si>
  <si>
    <t>BELLINGHAM CITY</t>
  </si>
  <si>
    <t>YAKIMA COUNTY</t>
  </si>
  <si>
    <t>YAKIMA CITY</t>
  </si>
  <si>
    <t>BREMERTON CITY</t>
  </si>
  <si>
    <t>EVERETT CITY</t>
  </si>
  <si>
    <t>KITSAP COUNTY</t>
  </si>
  <si>
    <t>LACEY CITY</t>
  </si>
  <si>
    <t>LAKEWOOD CITY</t>
  </si>
  <si>
    <t>LYNNWOOD CITY</t>
  </si>
  <si>
    <t>MARYSVILLE CITY</t>
  </si>
  <si>
    <t>OLYMPIA CITY</t>
  </si>
  <si>
    <t>PUYALLUP CITY</t>
  </si>
  <si>
    <t>SNOHOMISH COUNTY</t>
  </si>
  <si>
    <t>SPOKANE VALLEY CITY</t>
  </si>
  <si>
    <t>THURSTON COUNTY</t>
  </si>
  <si>
    <t>Local total</t>
  </si>
  <si>
    <t>Eligible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</si>
</sst>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#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164" fontId="2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  <protection locked="0"/>
    </xf>
    <xf numFmtId="164" fontId="0" fillId="0" borderId="1" xfId="0" applyNumberForma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/>
    <xf numFmtId="0" fontId="2" fillId="0" borderId="1" xfId="0" applyNumberFormat="1" applyFont="1" applyBorder="1"/>
    <xf numFmtId="165" fontId="0" fillId="0" borderId="1" xfId="0" applyNumberFormat="1" applyBorder="1" applyAlignment="1" applyProtection="1">
      <alignment horizontal="right"/>
      <protection locked="0"/>
    </xf>
    <xf numFmtId="1" fontId="2" fillId="0" borderId="1" xfId="0" applyNumberFormat="1" applyFont="1" applyBorder="1"/>
    <xf numFmtId="164" fontId="0" fillId="0" borderId="1" xfId="0" applyNumberFormat="1" applyBorder="1"/>
    <xf numFmtId="164" fontId="0" fillId="0" borderId="1" xfId="0" applyNumberForma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94"/>
  <sheetViews>
    <sheetView tabSelected="1" topLeftCell="A37" zoomScaleNormal="100" workbookViewId="0">
      <selection activeCell="D37" sqref="D1:D1048576"/>
    </sheetView>
  </sheetViews>
  <sheetFormatPr defaultRowHeight="15" x14ac:dyDescent="0.25"/>
  <cols>
    <col min="1" max="1" width="9.140625" style="6"/>
    <col min="2" max="2" width="27" style="6" customWidth="1"/>
    <col min="3" max="3" width="31.85546875" style="6" customWidth="1"/>
    <col min="4" max="4" width="27.85546875" style="11" hidden="1" customWidth="1"/>
    <col min="5" max="5" width="29.42578125" style="11" customWidth="1"/>
    <col min="6" max="16384" width="9.140625" style="6"/>
  </cols>
  <sheetData>
    <row r="1" spans="1:9" ht="27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54</v>
      </c>
      <c r="F1" s="7"/>
      <c r="G1" s="7"/>
      <c r="H1" s="8"/>
      <c r="I1" s="8"/>
    </row>
    <row r="2" spans="1:9" x14ac:dyDescent="0.25">
      <c r="A2" s="4" t="s">
        <v>4</v>
      </c>
      <c r="B2" s="4" t="s">
        <v>21</v>
      </c>
      <c r="C2" s="4" t="s">
        <v>9</v>
      </c>
      <c r="D2" s="3">
        <v>33075</v>
      </c>
      <c r="E2" s="4">
        <f>D2*3.22196</f>
        <v>106566.327</v>
      </c>
      <c r="I2" s="8"/>
    </row>
    <row r="3" spans="1:9" x14ac:dyDescent="0.25">
      <c r="A3" s="4" t="s">
        <v>4</v>
      </c>
      <c r="B3" s="4" t="s">
        <v>22</v>
      </c>
      <c r="C3" s="4" t="s">
        <v>9</v>
      </c>
      <c r="D3" s="3">
        <v>14101</v>
      </c>
      <c r="E3" s="4">
        <f>D3*3.22196</f>
        <v>45432.857960000001</v>
      </c>
      <c r="I3" s="9"/>
    </row>
    <row r="4" spans="1:9" x14ac:dyDescent="0.25">
      <c r="A4" s="4" t="s">
        <v>4</v>
      </c>
      <c r="B4" s="4" t="s">
        <v>38</v>
      </c>
      <c r="C4" s="4" t="s">
        <v>9</v>
      </c>
      <c r="D4" s="3">
        <v>22685</v>
      </c>
      <c r="E4" s="4">
        <f>D4*3.22196</f>
        <v>73090.162600000011</v>
      </c>
      <c r="I4" s="9"/>
    </row>
    <row r="5" spans="1:9" x14ac:dyDescent="0.25">
      <c r="A5" s="4" t="s">
        <v>4</v>
      </c>
      <c r="B5" s="4" t="s">
        <v>5</v>
      </c>
      <c r="C5" s="4" t="s">
        <v>6</v>
      </c>
      <c r="D5" s="4" t="s">
        <v>7</v>
      </c>
      <c r="E5" s="12">
        <v>58008</v>
      </c>
      <c r="I5" s="9"/>
    </row>
    <row r="6" spans="1:9" x14ac:dyDescent="0.25">
      <c r="A6" s="4" t="s">
        <v>4</v>
      </c>
      <c r="B6" s="4" t="s">
        <v>41</v>
      </c>
      <c r="C6" s="4" t="s">
        <v>9</v>
      </c>
      <c r="D6" s="3">
        <v>20200</v>
      </c>
      <c r="E6" s="4">
        <f>D6*3.22196</f>
        <v>65083.592000000004</v>
      </c>
    </row>
    <row r="7" spans="1:9" x14ac:dyDescent="0.25">
      <c r="A7" s="4" t="s">
        <v>4</v>
      </c>
      <c r="B7" s="4" t="s">
        <v>23</v>
      </c>
      <c r="C7" s="4" t="s">
        <v>9</v>
      </c>
      <c r="D7" s="3">
        <v>21329</v>
      </c>
      <c r="E7" s="4">
        <f>D7*3.22196</f>
        <v>68721.184840000002</v>
      </c>
    </row>
    <row r="8" spans="1:9" x14ac:dyDescent="0.25">
      <c r="A8" s="4" t="s">
        <v>4</v>
      </c>
      <c r="B8" s="3" t="s">
        <v>10</v>
      </c>
      <c r="C8" s="4" t="s">
        <v>6</v>
      </c>
      <c r="D8" s="3" t="s">
        <v>7</v>
      </c>
      <c r="E8" s="12">
        <v>58008</v>
      </c>
      <c r="I8" s="8"/>
    </row>
    <row r="9" spans="1:9" x14ac:dyDescent="0.25">
      <c r="A9" s="4" t="s">
        <v>4</v>
      </c>
      <c r="B9" s="4" t="s">
        <v>12</v>
      </c>
      <c r="C9" s="4" t="s">
        <v>6</v>
      </c>
      <c r="D9" s="3">
        <v>32010</v>
      </c>
      <c r="E9" s="4">
        <f>D9*3.22196</f>
        <v>103134.9396</v>
      </c>
      <c r="I9" s="9"/>
    </row>
    <row r="10" spans="1:9" x14ac:dyDescent="0.25">
      <c r="A10" s="4" t="s">
        <v>4</v>
      </c>
      <c r="B10" s="4" t="s">
        <v>14</v>
      </c>
      <c r="C10" s="4" t="s">
        <v>6</v>
      </c>
      <c r="D10" s="5" t="s">
        <v>7</v>
      </c>
      <c r="E10" s="12">
        <v>58008</v>
      </c>
    </row>
    <row r="11" spans="1:9" x14ac:dyDescent="0.25">
      <c r="A11" s="4" t="s">
        <v>4</v>
      </c>
      <c r="B11" s="3" t="s">
        <v>24</v>
      </c>
      <c r="C11" s="3" t="s">
        <v>9</v>
      </c>
      <c r="D11" s="3">
        <v>11617</v>
      </c>
      <c r="E11" s="4">
        <f>D11*3.22196</f>
        <v>37429.509320000005</v>
      </c>
    </row>
    <row r="12" spans="1:9" x14ac:dyDescent="0.25">
      <c r="A12" s="4" t="s">
        <v>4</v>
      </c>
      <c r="B12" s="4" t="s">
        <v>42</v>
      </c>
      <c r="C12" s="4" t="s">
        <v>9</v>
      </c>
      <c r="D12" s="3">
        <v>45531</v>
      </c>
      <c r="E12" s="4">
        <f>D12*3.22196</f>
        <v>146699.06075999999</v>
      </c>
    </row>
    <row r="13" spans="1:9" x14ac:dyDescent="0.25">
      <c r="A13" s="4" t="s">
        <v>4</v>
      </c>
      <c r="B13" s="4" t="s">
        <v>25</v>
      </c>
      <c r="C13" s="4" t="s">
        <v>9</v>
      </c>
      <c r="D13" s="3">
        <v>41110</v>
      </c>
      <c r="E13" s="4">
        <f>D13*3.22196</f>
        <v>132454.77559999999</v>
      </c>
    </row>
    <row r="14" spans="1:9" x14ac:dyDescent="0.25">
      <c r="A14" s="4" t="s">
        <v>4</v>
      </c>
      <c r="B14" s="4" t="s">
        <v>16</v>
      </c>
      <c r="C14" s="4" t="s">
        <v>6</v>
      </c>
      <c r="D14" s="4" t="s">
        <v>7</v>
      </c>
      <c r="E14" s="12">
        <v>58008</v>
      </c>
    </row>
    <row r="15" spans="1:9" x14ac:dyDescent="0.25">
      <c r="A15" s="4" t="s">
        <v>4</v>
      </c>
      <c r="B15" s="3" t="s">
        <v>18</v>
      </c>
      <c r="C15" s="4" t="s">
        <v>6</v>
      </c>
      <c r="D15" s="3" t="s">
        <v>7</v>
      </c>
      <c r="E15" s="12">
        <v>58008</v>
      </c>
    </row>
    <row r="16" spans="1:9" x14ac:dyDescent="0.25">
      <c r="A16" s="4" t="s">
        <v>4</v>
      </c>
      <c r="B16" s="4" t="s">
        <v>8</v>
      </c>
      <c r="C16" s="4" t="s">
        <v>9</v>
      </c>
      <c r="D16" s="3">
        <v>17748</v>
      </c>
      <c r="E16" s="4">
        <f t="shared" ref="E16:E42" si="0">D16*3.22196</f>
        <v>57183.346080000003</v>
      </c>
    </row>
    <row r="17" spans="1:5" x14ac:dyDescent="0.25">
      <c r="A17" s="4" t="s">
        <v>4</v>
      </c>
      <c r="B17" s="4" t="s">
        <v>26</v>
      </c>
      <c r="C17" s="4" t="s">
        <v>9</v>
      </c>
      <c r="D17" s="3">
        <v>38077</v>
      </c>
      <c r="E17" s="4">
        <f t="shared" si="0"/>
        <v>122682.57092000001</v>
      </c>
    </row>
    <row r="18" spans="1:5" x14ac:dyDescent="0.25">
      <c r="A18" s="4" t="s">
        <v>4</v>
      </c>
      <c r="B18" s="4" t="s">
        <v>20</v>
      </c>
      <c r="C18" s="4" t="s">
        <v>6</v>
      </c>
      <c r="D18" s="3">
        <v>36689</v>
      </c>
      <c r="E18" s="4">
        <f t="shared" si="0"/>
        <v>118210.49044000001</v>
      </c>
    </row>
    <row r="19" spans="1:5" x14ac:dyDescent="0.25">
      <c r="A19" s="4" t="s">
        <v>4</v>
      </c>
      <c r="B19" s="4" t="s">
        <v>43</v>
      </c>
      <c r="C19" s="4" t="s">
        <v>6</v>
      </c>
      <c r="D19" s="3">
        <v>35915</v>
      </c>
      <c r="E19" s="4">
        <f t="shared" si="0"/>
        <v>115716.6934</v>
      </c>
    </row>
    <row r="20" spans="1:5" x14ac:dyDescent="0.25">
      <c r="A20" s="4" t="s">
        <v>4</v>
      </c>
      <c r="B20" s="3" t="s">
        <v>44</v>
      </c>
      <c r="C20" s="3" t="s">
        <v>9</v>
      </c>
      <c r="D20" s="3">
        <v>11197</v>
      </c>
      <c r="E20" s="4">
        <f t="shared" si="0"/>
        <v>36076.286120000004</v>
      </c>
    </row>
    <row r="21" spans="1:5" x14ac:dyDescent="0.25">
      <c r="A21" s="4" t="s">
        <v>4</v>
      </c>
      <c r="B21" s="4" t="s">
        <v>45</v>
      </c>
      <c r="C21" s="4" t="s">
        <v>9</v>
      </c>
      <c r="D21" s="3">
        <v>41723</v>
      </c>
      <c r="E21" s="4">
        <f t="shared" si="0"/>
        <v>134429.83708</v>
      </c>
    </row>
    <row r="22" spans="1:5" x14ac:dyDescent="0.25">
      <c r="A22" s="4" t="s">
        <v>4</v>
      </c>
      <c r="B22" s="4" t="s">
        <v>15</v>
      </c>
      <c r="C22" s="4" t="s">
        <v>9</v>
      </c>
      <c r="D22" s="3">
        <v>12972</v>
      </c>
      <c r="E22" s="4">
        <f t="shared" si="0"/>
        <v>41795.265120000004</v>
      </c>
    </row>
    <row r="23" spans="1:5" x14ac:dyDescent="0.25">
      <c r="A23" s="4" t="s">
        <v>4</v>
      </c>
      <c r="B23" s="3" t="s">
        <v>46</v>
      </c>
      <c r="C23" s="3" t="s">
        <v>9</v>
      </c>
      <c r="D23" s="3">
        <v>11746</v>
      </c>
      <c r="E23" s="4">
        <f t="shared" si="0"/>
        <v>37845.142160000003</v>
      </c>
    </row>
    <row r="24" spans="1:5" x14ac:dyDescent="0.25">
      <c r="A24" s="4" t="s">
        <v>4</v>
      </c>
      <c r="B24" s="4" t="s">
        <v>47</v>
      </c>
      <c r="C24" s="4" t="s">
        <v>9</v>
      </c>
      <c r="D24" s="3">
        <v>13585</v>
      </c>
      <c r="E24" s="4">
        <f t="shared" si="0"/>
        <v>43770.3266</v>
      </c>
    </row>
    <row r="25" spans="1:5" x14ac:dyDescent="0.25">
      <c r="A25" s="4" t="s">
        <v>4</v>
      </c>
      <c r="B25" s="3" t="s">
        <v>19</v>
      </c>
      <c r="C25" s="4" t="s">
        <v>9</v>
      </c>
      <c r="D25" s="3">
        <v>11455</v>
      </c>
      <c r="E25" s="4">
        <f t="shared" si="0"/>
        <v>36907.551800000001</v>
      </c>
    </row>
    <row r="26" spans="1:5" x14ac:dyDescent="0.25">
      <c r="A26" s="4" t="s">
        <v>4</v>
      </c>
      <c r="B26" s="4" t="s">
        <v>48</v>
      </c>
      <c r="C26" s="4" t="s">
        <v>9</v>
      </c>
      <c r="D26" s="3">
        <v>21362</v>
      </c>
      <c r="E26" s="4">
        <f t="shared" si="0"/>
        <v>68827.509520000007</v>
      </c>
    </row>
    <row r="27" spans="1:5" x14ac:dyDescent="0.25">
      <c r="A27" s="4" t="s">
        <v>4</v>
      </c>
      <c r="B27" s="4" t="s">
        <v>17</v>
      </c>
      <c r="C27" s="4" t="s">
        <v>9</v>
      </c>
      <c r="D27" s="3">
        <v>15005</v>
      </c>
      <c r="E27" s="4">
        <f t="shared" si="0"/>
        <v>48345.5098</v>
      </c>
    </row>
    <row r="28" spans="1:5" x14ac:dyDescent="0.25">
      <c r="A28" s="4" t="s">
        <v>4</v>
      </c>
      <c r="B28" s="4" t="s">
        <v>31</v>
      </c>
      <c r="C28" s="4" t="s">
        <v>6</v>
      </c>
      <c r="D28" s="3">
        <v>115295</v>
      </c>
      <c r="E28" s="4">
        <f t="shared" si="0"/>
        <v>371475.87820000004</v>
      </c>
    </row>
    <row r="29" spans="1:5" x14ac:dyDescent="0.25">
      <c r="A29" s="4" t="s">
        <v>4</v>
      </c>
      <c r="B29" s="3" t="s">
        <v>11</v>
      </c>
      <c r="C29" s="4" t="s">
        <v>9</v>
      </c>
      <c r="D29" s="3">
        <v>10294</v>
      </c>
      <c r="E29" s="4">
        <f t="shared" si="0"/>
        <v>33166.856240000001</v>
      </c>
    </row>
    <row r="30" spans="1:5" x14ac:dyDescent="0.25">
      <c r="A30" s="4" t="s">
        <v>4</v>
      </c>
      <c r="B30" s="4" t="s">
        <v>49</v>
      </c>
      <c r="C30" s="4" t="s">
        <v>9</v>
      </c>
      <c r="D30" s="3">
        <v>12197</v>
      </c>
      <c r="E30" s="4">
        <f t="shared" si="0"/>
        <v>39298.246120000003</v>
      </c>
    </row>
    <row r="31" spans="1:5" x14ac:dyDescent="0.25">
      <c r="A31" s="4" t="s">
        <v>4</v>
      </c>
      <c r="B31" s="4" t="s">
        <v>27</v>
      </c>
      <c r="C31" s="4" t="s">
        <v>9</v>
      </c>
      <c r="D31" s="3">
        <v>31333</v>
      </c>
      <c r="E31" s="4">
        <f t="shared" si="0"/>
        <v>100953.67268</v>
      </c>
    </row>
    <row r="32" spans="1:5" x14ac:dyDescent="0.25">
      <c r="A32" s="4" t="s">
        <v>4</v>
      </c>
      <c r="B32" s="4" t="s">
        <v>28</v>
      </c>
      <c r="C32" s="4" t="s">
        <v>9</v>
      </c>
      <c r="D32" s="3">
        <v>14779</v>
      </c>
      <c r="E32" s="4">
        <f t="shared" si="0"/>
        <v>47617.346840000006</v>
      </c>
    </row>
    <row r="33" spans="1:5" x14ac:dyDescent="0.25">
      <c r="A33" s="4" t="s">
        <v>4</v>
      </c>
      <c r="B33" s="4" t="s">
        <v>29</v>
      </c>
      <c r="C33" s="4" t="s">
        <v>9</v>
      </c>
      <c r="D33" s="3">
        <v>414940</v>
      </c>
      <c r="E33" s="4">
        <f t="shared" si="0"/>
        <v>1336920.0824</v>
      </c>
    </row>
    <row r="34" spans="1:5" x14ac:dyDescent="0.25">
      <c r="A34" s="4" t="s">
        <v>4</v>
      </c>
      <c r="B34" s="4" t="s">
        <v>50</v>
      </c>
      <c r="C34" s="4" t="s">
        <v>6</v>
      </c>
      <c r="D34" s="3">
        <v>51888</v>
      </c>
      <c r="E34" s="4">
        <f t="shared" si="0"/>
        <v>167181.06048000001</v>
      </c>
    </row>
    <row r="35" spans="1:5" x14ac:dyDescent="0.25">
      <c r="A35" s="4" t="s">
        <v>4</v>
      </c>
      <c r="B35" s="4" t="s">
        <v>34</v>
      </c>
      <c r="C35" s="4" t="s">
        <v>9</v>
      </c>
      <c r="D35" s="3">
        <v>121458</v>
      </c>
      <c r="E35" s="4">
        <f t="shared" si="0"/>
        <v>391332.81768000004</v>
      </c>
    </row>
    <row r="36" spans="1:5" x14ac:dyDescent="0.25">
      <c r="A36" s="4" t="s">
        <v>4</v>
      </c>
      <c r="B36" s="4" t="s">
        <v>33</v>
      </c>
      <c r="C36" s="4" t="s">
        <v>6</v>
      </c>
      <c r="D36" s="3">
        <v>17974</v>
      </c>
      <c r="E36" s="4">
        <f t="shared" si="0"/>
        <v>57911.509040000004</v>
      </c>
    </row>
    <row r="37" spans="1:5" x14ac:dyDescent="0.25">
      <c r="A37" s="4" t="s">
        <v>4</v>
      </c>
      <c r="B37" s="4" t="s">
        <v>51</v>
      </c>
      <c r="C37" s="4" t="s">
        <v>9</v>
      </c>
      <c r="D37" s="3">
        <v>23298</v>
      </c>
      <c r="E37" s="4">
        <f t="shared" si="0"/>
        <v>75065.22408</v>
      </c>
    </row>
    <row r="38" spans="1:5" x14ac:dyDescent="0.25">
      <c r="A38" s="4" t="s">
        <v>4</v>
      </c>
      <c r="B38" s="4" t="s">
        <v>32</v>
      </c>
      <c r="C38" s="4" t="s">
        <v>9</v>
      </c>
      <c r="D38" s="3">
        <v>175443</v>
      </c>
      <c r="E38" s="4">
        <f t="shared" si="0"/>
        <v>565270.32828000002</v>
      </c>
    </row>
    <row r="39" spans="1:5" x14ac:dyDescent="0.25">
      <c r="A39" s="4" t="s">
        <v>4</v>
      </c>
      <c r="B39" s="4" t="s">
        <v>52</v>
      </c>
      <c r="C39" s="4" t="s">
        <v>6</v>
      </c>
      <c r="D39" s="3">
        <v>24718</v>
      </c>
      <c r="E39" s="4">
        <f t="shared" si="0"/>
        <v>79640.407279999999</v>
      </c>
    </row>
    <row r="40" spans="1:5" x14ac:dyDescent="0.25">
      <c r="A40" s="4" t="s">
        <v>4</v>
      </c>
      <c r="B40" s="4" t="s">
        <v>30</v>
      </c>
      <c r="C40" s="4" t="s">
        <v>9</v>
      </c>
      <c r="D40" s="3">
        <v>15360</v>
      </c>
      <c r="E40" s="4">
        <f t="shared" si="0"/>
        <v>49489.3056</v>
      </c>
    </row>
    <row r="41" spans="1:5" x14ac:dyDescent="0.25">
      <c r="A41" s="4" t="s">
        <v>4</v>
      </c>
      <c r="B41" s="4" t="s">
        <v>13</v>
      </c>
      <c r="C41" s="4" t="s">
        <v>9</v>
      </c>
      <c r="D41" s="3">
        <v>64117</v>
      </c>
      <c r="E41" s="4">
        <f t="shared" si="0"/>
        <v>206582.40932000001</v>
      </c>
    </row>
    <row r="42" spans="1:5" x14ac:dyDescent="0.25">
      <c r="A42" s="4" t="s">
        <v>4</v>
      </c>
      <c r="B42" s="4" t="s">
        <v>36</v>
      </c>
      <c r="C42" s="4" t="s">
        <v>9</v>
      </c>
      <c r="D42" s="3">
        <v>14166</v>
      </c>
      <c r="E42" s="4">
        <f t="shared" si="0"/>
        <v>45642.285360000002</v>
      </c>
    </row>
    <row r="43" spans="1:5" x14ac:dyDescent="0.25">
      <c r="A43" s="4" t="s">
        <v>4</v>
      </c>
      <c r="B43" s="4" t="s">
        <v>35</v>
      </c>
      <c r="C43" s="4" t="s">
        <v>6</v>
      </c>
      <c r="D43" s="4" t="s">
        <v>7</v>
      </c>
      <c r="E43" s="12">
        <v>58008</v>
      </c>
    </row>
    <row r="44" spans="1:5" x14ac:dyDescent="0.25">
      <c r="A44" s="4" t="s">
        <v>4</v>
      </c>
      <c r="B44" s="4" t="s">
        <v>37</v>
      </c>
      <c r="C44" s="4" t="s">
        <v>6</v>
      </c>
      <c r="D44" s="3">
        <v>13391</v>
      </c>
      <c r="E44" s="4">
        <f>D44*3.22196</f>
        <v>43145.266360000001</v>
      </c>
    </row>
    <row r="45" spans="1:5" x14ac:dyDescent="0.25">
      <c r="A45" s="4" t="s">
        <v>4</v>
      </c>
      <c r="B45" s="4" t="s">
        <v>40</v>
      </c>
      <c r="C45" s="4" t="s">
        <v>9</v>
      </c>
      <c r="D45" s="3">
        <v>51855</v>
      </c>
      <c r="E45" s="4">
        <f>D45*3.22196</f>
        <v>167074.73579999999</v>
      </c>
    </row>
    <row r="46" spans="1:5" x14ac:dyDescent="0.25">
      <c r="A46" s="4" t="s">
        <v>4</v>
      </c>
      <c r="B46" s="4" t="s">
        <v>39</v>
      </c>
      <c r="C46" s="4" t="s">
        <v>6</v>
      </c>
      <c r="D46" s="3">
        <v>11939</v>
      </c>
      <c r="E46" s="4">
        <f>D46*3.22196</f>
        <v>38466.980439999999</v>
      </c>
    </row>
    <row r="47" spans="1:5" x14ac:dyDescent="0.25">
      <c r="A47" s="1"/>
      <c r="B47" s="1" t="s">
        <v>53</v>
      </c>
      <c r="C47" s="1"/>
      <c r="D47" s="1">
        <f>SUM(D1:D21)</f>
        <v>423007</v>
      </c>
      <c r="E47" s="1">
        <f>SUM(E2:E46)</f>
        <v>5804685.3509199992</v>
      </c>
    </row>
    <row r="48" spans="1:5" x14ac:dyDescent="0.25">
      <c r="A48" s="2"/>
      <c r="B48" s="2"/>
      <c r="C48" s="2"/>
      <c r="D48" s="3"/>
      <c r="E48" s="3"/>
    </row>
    <row r="49" spans="1:9" x14ac:dyDescent="0.25">
      <c r="A49" s="2"/>
      <c r="B49" s="2"/>
      <c r="C49" s="2"/>
      <c r="D49" s="4"/>
      <c r="E49" s="4"/>
    </row>
    <row r="50" spans="1:9" x14ac:dyDescent="0.25">
      <c r="A50" s="2"/>
      <c r="B50" s="2"/>
      <c r="C50" s="2"/>
      <c r="D50" s="4"/>
      <c r="E50" s="4"/>
    </row>
    <row r="51" spans="1:9" x14ac:dyDescent="0.25">
      <c r="A51" s="2"/>
      <c r="B51" s="2"/>
      <c r="C51" s="2"/>
      <c r="D51" s="4"/>
      <c r="E51" s="4"/>
    </row>
    <row r="52" spans="1:9" x14ac:dyDescent="0.25">
      <c r="A52" s="2"/>
      <c r="B52" s="2"/>
      <c r="C52" s="2"/>
      <c r="D52" s="3"/>
      <c r="E52" s="3"/>
    </row>
    <row r="53" spans="1:9" x14ac:dyDescent="0.25">
      <c r="A53" s="2"/>
      <c r="B53" s="2"/>
      <c r="C53" s="2"/>
      <c r="D53" s="4"/>
      <c r="E53" s="4"/>
    </row>
    <row r="54" spans="1:9" x14ac:dyDescent="0.25">
      <c r="A54" s="2"/>
      <c r="B54" s="2"/>
      <c r="C54" s="2"/>
      <c r="D54" s="5"/>
      <c r="E54" s="4"/>
    </row>
    <row r="55" spans="1:9" x14ac:dyDescent="0.25">
      <c r="A55" s="2"/>
      <c r="B55" s="2"/>
      <c r="C55" s="2"/>
      <c r="D55" s="4"/>
      <c r="E55" s="4"/>
      <c r="I55" s="8"/>
    </row>
    <row r="56" spans="1:9" x14ac:dyDescent="0.25">
      <c r="A56" s="2"/>
      <c r="B56" s="2"/>
      <c r="C56" s="2"/>
      <c r="D56" s="4"/>
      <c r="E56" s="4"/>
    </row>
    <row r="57" spans="1:9" x14ac:dyDescent="0.25">
      <c r="A57" s="2"/>
      <c r="B57" s="2"/>
      <c r="C57" s="2"/>
      <c r="D57" s="4"/>
      <c r="E57" s="4"/>
      <c r="I57" s="8"/>
    </row>
    <row r="58" spans="1:9" x14ac:dyDescent="0.25">
      <c r="A58" s="2"/>
      <c r="B58" s="2"/>
      <c r="C58" s="2"/>
      <c r="D58" s="4"/>
      <c r="E58" s="4"/>
    </row>
    <row r="59" spans="1:9" x14ac:dyDescent="0.25">
      <c r="A59" s="2"/>
      <c r="B59" s="2"/>
      <c r="C59" s="2"/>
      <c r="D59" s="4"/>
      <c r="E59" s="4"/>
    </row>
    <row r="60" spans="1:9" ht="21" customHeight="1" x14ac:dyDescent="0.25">
      <c r="A60" s="2"/>
      <c r="B60" s="2"/>
      <c r="C60" s="2"/>
      <c r="D60" s="2"/>
      <c r="E60" s="2"/>
      <c r="F60" s="7"/>
      <c r="G60" s="7"/>
      <c r="H60" s="10"/>
      <c r="I60" s="10"/>
    </row>
    <row r="83" spans="9:9" x14ac:dyDescent="0.25">
      <c r="I83" s="9"/>
    </row>
    <row r="94" spans="9:9" x14ac:dyDescent="0.25">
      <c r="I94" s="9"/>
    </row>
  </sheetData>
  <autoFilter ref="A1:E47"/>
  <sortState ref="A2:E97">
    <sortCondition ref="B2:B97"/>
  </sortState>
  <printOptions horizontalCentered="1" gridLines="1"/>
  <pageMargins left="0.7" right="0.7" top="0.75" bottom="0.75" header="0.3" footer="0.3"/>
  <pageSetup scale="92" fitToHeight="0" orientation="portrait" r:id="rId1"/>
  <headerFooter>
    <oddHeader>&amp;CBJA FY 2020 Coronavirus Emergency Supplemental Funding</oddHeader>
  </headerFooter>
  <rowBreaks count="1" manualBreakCount="1">
    <brk id="4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</vt:lpstr>
      <vt:lpstr>WA!Print_Area</vt:lpstr>
      <vt:lpstr>WA!Print_Titles</vt:lpstr>
    </vt:vector>
  </TitlesOfParts>
  <Company>USDOJ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Napolitano, Tarasa</dc:creator>
  <cp:lastModifiedBy>Cooper, Alexia</cp:lastModifiedBy>
  <cp:lastPrinted>2020-03-29T16:57:54Z</cp:lastPrinted>
  <dcterms:created xsi:type="dcterms:W3CDTF">2019-07-24T19:28:11Z</dcterms:created>
  <dcterms:modified xsi:type="dcterms:W3CDTF">2020-03-30T16:21:36Z</dcterms:modified>
</cp:coreProperties>
</file>