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'awardweb'!$A$1:$E$68</definedName>
    <definedName name="_xlnm.Print_Titles" localSheetId="0">'awardweb'!$1:$1</definedName>
  </definedNames>
  <calcPr fullCalcOnLoad="1"/>
</workbook>
</file>

<file path=xl/sharedStrings.xml><?xml version="1.0" encoding="utf-8"?>
<sst xmlns="http://schemas.openxmlformats.org/spreadsheetml/2006/main" count="236" uniqueCount="65">
  <si>
    <t>State of Wyoming</t>
  </si>
  <si>
    <t>Jurisdiction Name</t>
  </si>
  <si>
    <t>Government Type</t>
  </si>
  <si>
    <t>Eligible Individual Allocation</t>
  </si>
  <si>
    <t>Eligible Joint Allocation</t>
  </si>
  <si>
    <t>BIG HORN COUNTY</t>
  </si>
  <si>
    <t>CARBON COUNTY</t>
  </si>
  <si>
    <t>GOSHEN COUNTY</t>
  </si>
  <si>
    <t>HOT SPRINGS COUNTY</t>
  </si>
  <si>
    <t>THERMOPOLIS TOWN</t>
  </si>
  <si>
    <t>$13,264</t>
  </si>
  <si>
    <t>BUFFALO TOWN</t>
  </si>
  <si>
    <t>$35,922</t>
  </si>
  <si>
    <t>LARAMIE COUNTY</t>
  </si>
  <si>
    <t>CHEYENNE CITY</t>
  </si>
  <si>
    <t>NATRONA COUNTY</t>
  </si>
  <si>
    <t>CASPER CITY</t>
  </si>
  <si>
    <t>MILLS TOWN</t>
  </si>
  <si>
    <t>CODY CITY</t>
  </si>
  <si>
    <t>POWELL CITY</t>
  </si>
  <si>
    <t>WHEATLAND TOWN</t>
  </si>
  <si>
    <t>SUBLETTE COUNTY</t>
  </si>
  <si>
    <t>SWEETWATER COUNTY</t>
  </si>
  <si>
    <t>GREEN RIVER CITY</t>
  </si>
  <si>
    <t>ROCK SPRINGS CITY</t>
  </si>
  <si>
    <t>UINTA COUNTY</t>
  </si>
  <si>
    <t>EVANSTON CITY</t>
  </si>
  <si>
    <t>$20,448</t>
  </si>
  <si>
    <t>WASHAKIE COUNTY</t>
  </si>
  <si>
    <t>WORLAND CITY</t>
  </si>
  <si>
    <t>WESTON COUNTY</t>
  </si>
  <si>
    <t>NEWCASTLE CITY</t>
  </si>
  <si>
    <t>$14,369</t>
  </si>
  <si>
    <t>*</t>
  </si>
  <si>
    <t>County</t>
  </si>
  <si>
    <t/>
  </si>
  <si>
    <t>Municipal</t>
  </si>
  <si>
    <t>WY</t>
  </si>
  <si>
    <t>LARAMIE CITY</t>
  </si>
  <si>
    <t>$40,896</t>
  </si>
  <si>
    <t>GILLETTE CITY</t>
  </si>
  <si>
    <t>RAWLINS CITY</t>
  </si>
  <si>
    <t>SARATOGA TOWN</t>
  </si>
  <si>
    <t>CONVERSE COUNTY</t>
  </si>
  <si>
    <t>LANDER CITY</t>
  </si>
  <si>
    <t>RIVERTON CITY</t>
  </si>
  <si>
    <t>SHERIDAN CITY</t>
  </si>
  <si>
    <t>Local total</t>
  </si>
  <si>
    <t>TORRINGTON CITY</t>
  </si>
  <si>
    <t>PLATTE COUNTY</t>
  </si>
  <si>
    <t>JACKSON TOWN</t>
  </si>
  <si>
    <t>FREMONT COUNTY</t>
  </si>
  <si>
    <t>PARK COUNTY</t>
  </si>
  <si>
    <t>Grand total for Wyoming</t>
  </si>
  <si>
    <t>CROOK COUNTY</t>
  </si>
  <si>
    <t>TETON COUNTY</t>
  </si>
  <si>
    <t>SHERIDAN COUNTY</t>
  </si>
  <si>
    <t>CAMPBELL COUNTY</t>
  </si>
  <si>
    <t>State</t>
  </si>
  <si>
    <t>ALBANY COUNTY</t>
  </si>
  <si>
    <t>DOUGLAS CITY</t>
  </si>
  <si>
    <t>JOHNSON COUNTY</t>
  </si>
  <si>
    <t>LINCOLN COUNTY</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</si>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</sst>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40"/>
        <bgColor indexed="64"/>
      </patternFill>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2">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164"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3" fontId="1" fillId="2" borderId="0" xfId="0" applyFont="1" applyFill="1" applyBorder="1" applyAlignment="1">
      <alignment horizontal="center" vertical="center" wrapText="1"/>
    </xf>
    <xf numFmtId="164" fontId="1" fillId="2" borderId="0" xfId="0" applyFont="1" applyFill="1" applyBorder="1" applyAlignment="1">
      <alignment horizontal="center" vertical="center" wrapText="1"/>
    </xf>
    <xf numFmtId="4" fontId="0" fillId="3" borderId="0" xfId="0" applyFill="1" applyAlignment="1">
      <alignment horizontal="center" vertical="center" wrapText="1"/>
    </xf>
    <xf numFmtId="164" fontId="0" fillId="3" borderId="0" xfId="0" applyFill="1" applyAlignment="1">
      <alignment horizontal="center" vertical="center" wrapText="1"/>
    </xf>
    <xf numFmtId="3" fontId="0" fillId="3" borderId="0" xfId="0" applyNumberFormat="1" applyFill="1" applyAlignment="1">
      <alignment horizontal="center" vertical="center" wrapText="1"/>
    </xf>
    <xf numFmtId="164" fontId="0" fillId="3" borderId="0" xfId="0" applyNumberFormat="1" applyFill="1" applyAlignment="1">
      <alignment horizontal="center" vertical="center" wrapText="1"/>
    </xf>
    <xf numFmtId="4" fontId="0" fillId="0" borderId="0" xfId="0" applyFill="1" applyAlignment="1">
      <alignment horizontal="center" vertical="center" wrapText="1"/>
    </xf>
    <xf numFmtId="164" fontId="0" fillId="0" borderId="0" xfId="0" applyFill="1" applyAlignment="1">
      <alignment horizontal="center" vertical="center" wrapText="1"/>
    </xf>
    <xf numFmtId="3" fontId="0" fillId="0" borderId="0" xfId="0" applyNumberFormat="1" applyFill="1" applyAlignment="1">
      <alignment horizontal="center" vertical="center" wrapText="1"/>
    </xf>
    <xf numFmtId="0" fontId="0" fillId="0" borderId="0" xfId="0" applyFill="1" applyAlignment="1">
      <alignment/>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0"/>
  <sheetViews>
    <sheetView tabSelected="1" workbookViewId="0" topLeftCell="A1">
      <pane ySplit="1" topLeftCell="BM59" activePane="bottomLeft" state="frozen"/>
      <selection pane="topLeft" activeCell="A1" sqref="A1"/>
      <selection pane="bottomLeft" activeCell="A69" sqref="A69:E69"/>
    </sheetView>
  </sheetViews>
  <sheetFormatPr defaultColWidth="9.140625" defaultRowHeight="12.75"/>
  <cols>
    <col min="1" max="1" width="5.7109375" style="15" bestFit="1" customWidth="1"/>
    <col min="2" max="2" width="24.7109375" style="15" customWidth="1"/>
    <col min="3" max="4" width="18.7109375" style="15" customWidth="1"/>
    <col min="5" max="5" width="18.7109375" style="14" customWidth="1"/>
  </cols>
  <sheetData>
    <row r="1" spans="1:5" s="17" customFormat="1" ht="25.5">
      <c r="A1" s="16" t="s">
        <v>58</v>
      </c>
      <c r="B1" s="6" t="s">
        <v>1</v>
      </c>
      <c r="C1" s="6" t="s">
        <v>2</v>
      </c>
      <c r="D1" s="7" t="s">
        <v>3</v>
      </c>
      <c r="E1" s="7" t="s">
        <v>4</v>
      </c>
    </row>
    <row r="2" spans="1:5" ht="12.75">
      <c r="A2" s="20" t="s">
        <v>37</v>
      </c>
      <c r="B2" s="20" t="s">
        <v>59</v>
      </c>
      <c r="C2" s="20" t="s">
        <v>34</v>
      </c>
      <c r="D2" s="21" t="s">
        <v>33</v>
      </c>
      <c r="E2" s="22" t="s">
        <v>35</v>
      </c>
    </row>
    <row r="3" spans="1:5" ht="12.75">
      <c r="A3" s="20" t="s">
        <v>37</v>
      </c>
      <c r="B3" s="20" t="s">
        <v>38</v>
      </c>
      <c r="C3" s="20" t="s">
        <v>36</v>
      </c>
      <c r="D3" s="21">
        <v>40896</v>
      </c>
      <c r="E3" s="22" t="s">
        <v>39</v>
      </c>
    </row>
    <row r="4" spans="1:5" ht="12.75">
      <c r="A4" s="8" t="s">
        <v>35</v>
      </c>
      <c r="B4" s="8" t="s">
        <v>35</v>
      </c>
      <c r="C4" s="8" t="s">
        <v>35</v>
      </c>
      <c r="D4" s="9"/>
      <c r="E4" s="10" t="s">
        <v>35</v>
      </c>
    </row>
    <row r="5" spans="1:5" ht="12.75">
      <c r="A5" s="20" t="s">
        <v>37</v>
      </c>
      <c r="B5" s="20" t="s">
        <v>6</v>
      </c>
      <c r="C5" s="20" t="s">
        <v>34</v>
      </c>
      <c r="D5" s="21" t="s">
        <v>33</v>
      </c>
      <c r="E5" s="22" t="s">
        <v>35</v>
      </c>
    </row>
    <row r="6" spans="1:5" ht="12.75">
      <c r="A6" s="20" t="s">
        <v>37</v>
      </c>
      <c r="B6" s="20" t="s">
        <v>41</v>
      </c>
      <c r="C6" s="20" t="s">
        <v>36</v>
      </c>
      <c r="D6" s="21">
        <v>70740</v>
      </c>
      <c r="E6" s="22" t="s">
        <v>35</v>
      </c>
    </row>
    <row r="7" spans="1:5" ht="12.75">
      <c r="A7" s="20" t="s">
        <v>37</v>
      </c>
      <c r="B7" s="20" t="s">
        <v>42</v>
      </c>
      <c r="C7" s="20" t="s">
        <v>36</v>
      </c>
      <c r="D7" s="21">
        <v>12711</v>
      </c>
      <c r="E7" s="23">
        <f>SUM(D6:D7)</f>
        <v>83451</v>
      </c>
    </row>
    <row r="8" spans="1:5" ht="12.75">
      <c r="A8" s="8" t="s">
        <v>35</v>
      </c>
      <c r="B8" s="8" t="s">
        <v>35</v>
      </c>
      <c r="C8" s="8" t="s">
        <v>35</v>
      </c>
      <c r="D8" s="9"/>
      <c r="E8" s="10" t="s">
        <v>35</v>
      </c>
    </row>
    <row r="9" spans="1:5" ht="12.75">
      <c r="A9" s="20" t="s">
        <v>37</v>
      </c>
      <c r="B9" s="20" t="s">
        <v>43</v>
      </c>
      <c r="C9" s="20" t="s">
        <v>34</v>
      </c>
      <c r="D9" s="21">
        <v>11053</v>
      </c>
      <c r="E9" s="22" t="s">
        <v>35</v>
      </c>
    </row>
    <row r="10" spans="1:5" ht="12.75">
      <c r="A10" s="20" t="s">
        <v>37</v>
      </c>
      <c r="B10" s="20" t="s">
        <v>60</v>
      </c>
      <c r="C10" s="20" t="s">
        <v>36</v>
      </c>
      <c r="D10" s="21">
        <v>22106</v>
      </c>
      <c r="E10" s="23">
        <f>SUM(D9:D10)</f>
        <v>33159</v>
      </c>
    </row>
    <row r="11" spans="1:5" ht="12.75">
      <c r="A11" s="8" t="s">
        <v>35</v>
      </c>
      <c r="B11" s="8" t="s">
        <v>35</v>
      </c>
      <c r="C11" s="8" t="s">
        <v>35</v>
      </c>
      <c r="D11" s="9"/>
      <c r="E11" s="10" t="s">
        <v>35</v>
      </c>
    </row>
    <row r="12" spans="1:5" ht="12.75">
      <c r="A12" s="20" t="s">
        <v>37</v>
      </c>
      <c r="B12" s="20" t="s">
        <v>51</v>
      </c>
      <c r="C12" s="20" t="s">
        <v>34</v>
      </c>
      <c r="D12" s="21">
        <v>23211</v>
      </c>
      <c r="E12" s="22" t="s">
        <v>35</v>
      </c>
    </row>
    <row r="13" spans="1:5" ht="12.75">
      <c r="A13" s="20" t="s">
        <v>37</v>
      </c>
      <c r="B13" s="20" t="s">
        <v>45</v>
      </c>
      <c r="C13" s="20" t="s">
        <v>36</v>
      </c>
      <c r="D13" s="21">
        <v>55265</v>
      </c>
      <c r="E13" s="23">
        <f>SUM(D12:D13)</f>
        <v>78476</v>
      </c>
    </row>
    <row r="14" spans="1:5" ht="12.75">
      <c r="A14" s="8"/>
      <c r="B14" s="8"/>
      <c r="C14" s="8"/>
      <c r="D14" s="9"/>
      <c r="E14" s="11"/>
    </row>
    <row r="15" spans="1:5" ht="12.75">
      <c r="A15" s="20" t="s">
        <v>37</v>
      </c>
      <c r="B15" s="20" t="s">
        <v>8</v>
      </c>
      <c r="C15" s="20" t="s">
        <v>34</v>
      </c>
      <c r="D15" s="21" t="s">
        <v>33</v>
      </c>
      <c r="E15" s="22" t="s">
        <v>35</v>
      </c>
    </row>
    <row r="16" spans="1:5" ht="12.75">
      <c r="A16" s="20" t="s">
        <v>37</v>
      </c>
      <c r="B16" s="20" t="s">
        <v>9</v>
      </c>
      <c r="C16" s="20" t="s">
        <v>36</v>
      </c>
      <c r="D16" s="21">
        <v>13264</v>
      </c>
      <c r="E16" s="22" t="s">
        <v>10</v>
      </c>
    </row>
    <row r="17" spans="1:5" ht="12.75">
      <c r="A17" s="8" t="s">
        <v>35</v>
      </c>
      <c r="B17" s="8" t="s">
        <v>35</v>
      </c>
      <c r="C17" s="8" t="s">
        <v>35</v>
      </c>
      <c r="D17" s="9"/>
      <c r="E17" s="10" t="s">
        <v>35</v>
      </c>
    </row>
    <row r="18" spans="1:5" ht="12.75">
      <c r="A18" s="20" t="s">
        <v>37</v>
      </c>
      <c r="B18" s="20" t="s">
        <v>61</v>
      </c>
      <c r="C18" s="20" t="s">
        <v>34</v>
      </c>
      <c r="D18" s="21" t="s">
        <v>33</v>
      </c>
      <c r="E18" s="22" t="s">
        <v>35</v>
      </c>
    </row>
    <row r="19" spans="1:5" ht="12.75">
      <c r="A19" s="20" t="s">
        <v>37</v>
      </c>
      <c r="B19" s="20" t="s">
        <v>11</v>
      </c>
      <c r="C19" s="20" t="s">
        <v>36</v>
      </c>
      <c r="D19" s="21">
        <v>35922</v>
      </c>
      <c r="E19" s="22" t="s">
        <v>12</v>
      </c>
    </row>
    <row r="20" spans="1:5" ht="12.75">
      <c r="A20" s="8" t="s">
        <v>35</v>
      </c>
      <c r="B20" s="8" t="s">
        <v>35</v>
      </c>
      <c r="C20" s="8" t="s">
        <v>35</v>
      </c>
      <c r="D20" s="9"/>
      <c r="E20" s="10" t="s">
        <v>35</v>
      </c>
    </row>
    <row r="21" spans="1:5" ht="12.75">
      <c r="A21" s="20" t="s">
        <v>37</v>
      </c>
      <c r="B21" s="20" t="s">
        <v>13</v>
      </c>
      <c r="C21" s="20" t="s">
        <v>34</v>
      </c>
      <c r="D21" s="21">
        <v>77924</v>
      </c>
      <c r="E21" s="22" t="s">
        <v>35</v>
      </c>
    </row>
    <row r="22" spans="1:5" ht="12.75">
      <c r="A22" s="20" t="s">
        <v>37</v>
      </c>
      <c r="B22" s="20" t="s">
        <v>14</v>
      </c>
      <c r="C22" s="20" t="s">
        <v>36</v>
      </c>
      <c r="D22" s="21">
        <v>181823</v>
      </c>
      <c r="E22" s="23">
        <f>SUM(D21:D22)</f>
        <v>259747</v>
      </c>
    </row>
    <row r="23" spans="1:5" ht="12.75">
      <c r="A23" s="8" t="s">
        <v>35</v>
      </c>
      <c r="B23" s="8" t="s">
        <v>35</v>
      </c>
      <c r="C23" s="8" t="s">
        <v>35</v>
      </c>
      <c r="D23" s="9"/>
      <c r="E23" s="10" t="s">
        <v>35</v>
      </c>
    </row>
    <row r="24" spans="1:5" ht="12.75">
      <c r="A24" s="20" t="s">
        <v>37</v>
      </c>
      <c r="B24" s="20" t="s">
        <v>15</v>
      </c>
      <c r="C24" s="20" t="s">
        <v>34</v>
      </c>
      <c r="D24" s="21">
        <v>22106</v>
      </c>
      <c r="E24" s="22" t="s">
        <v>35</v>
      </c>
    </row>
    <row r="25" spans="1:5" ht="12.75">
      <c r="A25" s="20" t="s">
        <v>37</v>
      </c>
      <c r="B25" s="20" t="s">
        <v>16</v>
      </c>
      <c r="C25" s="20" t="s">
        <v>36</v>
      </c>
      <c r="D25" s="21">
        <v>230457</v>
      </c>
      <c r="E25" s="22"/>
    </row>
    <row r="26" spans="1:5" ht="12.75">
      <c r="A26" s="20" t="s">
        <v>37</v>
      </c>
      <c r="B26" s="20" t="s">
        <v>17</v>
      </c>
      <c r="C26" s="20" t="s">
        <v>36</v>
      </c>
      <c r="D26" s="21">
        <v>19896</v>
      </c>
      <c r="E26" s="23">
        <f>SUM(D24:D26)</f>
        <v>272459</v>
      </c>
    </row>
    <row r="27" spans="1:5" ht="12.75">
      <c r="A27" s="8" t="s">
        <v>35</v>
      </c>
      <c r="B27" s="8" t="s">
        <v>35</v>
      </c>
      <c r="C27" s="8" t="s">
        <v>35</v>
      </c>
      <c r="D27" s="9"/>
      <c r="E27" s="10" t="s">
        <v>35</v>
      </c>
    </row>
    <row r="28" spans="1:5" ht="12.75">
      <c r="A28" s="20" t="s">
        <v>37</v>
      </c>
      <c r="B28" s="20" t="s">
        <v>49</v>
      </c>
      <c r="C28" s="20" t="s">
        <v>34</v>
      </c>
      <c r="D28" s="21" t="s">
        <v>33</v>
      </c>
      <c r="E28" s="22" t="s">
        <v>35</v>
      </c>
    </row>
    <row r="29" spans="1:5" ht="12.75">
      <c r="A29" s="20" t="s">
        <v>37</v>
      </c>
      <c r="B29" s="20" t="s">
        <v>20</v>
      </c>
      <c r="C29" s="20" t="s">
        <v>36</v>
      </c>
      <c r="D29" s="21">
        <v>13264</v>
      </c>
      <c r="E29" s="22" t="s">
        <v>10</v>
      </c>
    </row>
    <row r="30" spans="1:5" ht="12.75">
      <c r="A30" s="8" t="s">
        <v>35</v>
      </c>
      <c r="B30" s="8" t="s">
        <v>35</v>
      </c>
      <c r="C30" s="8" t="s">
        <v>35</v>
      </c>
      <c r="D30" s="9"/>
      <c r="E30" s="10" t="s">
        <v>35</v>
      </c>
    </row>
    <row r="31" spans="1:5" ht="12.75">
      <c r="A31" s="20" t="s">
        <v>37</v>
      </c>
      <c r="B31" s="20" t="s">
        <v>56</v>
      </c>
      <c r="C31" s="20" t="s">
        <v>34</v>
      </c>
      <c r="D31" s="21">
        <v>16027</v>
      </c>
      <c r="E31" s="22" t="s">
        <v>35</v>
      </c>
    </row>
    <row r="32" spans="1:5" ht="12.75">
      <c r="A32" s="20" t="s">
        <v>37</v>
      </c>
      <c r="B32" s="20" t="s">
        <v>46</v>
      </c>
      <c r="C32" s="20" t="s">
        <v>36</v>
      </c>
      <c r="D32" s="21">
        <v>25975</v>
      </c>
      <c r="E32" s="23">
        <f>SUM(D31:D32)</f>
        <v>42002</v>
      </c>
    </row>
    <row r="33" spans="1:5" ht="12.75">
      <c r="A33" s="8" t="s">
        <v>35</v>
      </c>
      <c r="B33" s="8" t="s">
        <v>35</v>
      </c>
      <c r="C33" s="8" t="s">
        <v>35</v>
      </c>
      <c r="D33" s="9"/>
      <c r="E33" s="10" t="s">
        <v>35</v>
      </c>
    </row>
    <row r="34" spans="1:5" ht="12.75">
      <c r="A34" s="20" t="s">
        <v>37</v>
      </c>
      <c r="B34" s="20" t="s">
        <v>22</v>
      </c>
      <c r="C34" s="20" t="s">
        <v>34</v>
      </c>
      <c r="D34" s="21">
        <v>36475</v>
      </c>
      <c r="E34" s="22" t="s">
        <v>35</v>
      </c>
    </row>
    <row r="35" spans="1:5" ht="12.75">
      <c r="A35" s="20" t="s">
        <v>37</v>
      </c>
      <c r="B35" s="20" t="s">
        <v>23</v>
      </c>
      <c r="C35" s="20" t="s">
        <v>36</v>
      </c>
      <c r="D35" s="21">
        <v>103346</v>
      </c>
      <c r="E35" s="22" t="s">
        <v>35</v>
      </c>
    </row>
    <row r="36" spans="1:5" ht="12.75">
      <c r="A36" s="20" t="s">
        <v>37</v>
      </c>
      <c r="B36" s="20" t="s">
        <v>24</v>
      </c>
      <c r="C36" s="20" t="s">
        <v>36</v>
      </c>
      <c r="D36" s="21">
        <v>210561</v>
      </c>
      <c r="E36" s="23">
        <f>SUM(D34:D36)</f>
        <v>350382</v>
      </c>
    </row>
    <row r="37" spans="1:5" ht="12.75">
      <c r="A37" s="8" t="s">
        <v>35</v>
      </c>
      <c r="B37" s="8" t="s">
        <v>35</v>
      </c>
      <c r="C37" s="8" t="s">
        <v>35</v>
      </c>
      <c r="D37" s="9"/>
      <c r="E37" s="10" t="s">
        <v>35</v>
      </c>
    </row>
    <row r="38" spans="1:5" ht="12.75">
      <c r="A38" s="20" t="s">
        <v>37</v>
      </c>
      <c r="B38" s="20" t="s">
        <v>55</v>
      </c>
      <c r="C38" s="20" t="s">
        <v>34</v>
      </c>
      <c r="D38" s="21">
        <v>15474</v>
      </c>
      <c r="E38" s="22" t="s">
        <v>35</v>
      </c>
    </row>
    <row r="39" spans="1:5" ht="12.75">
      <c r="A39" s="20" t="s">
        <v>37</v>
      </c>
      <c r="B39" s="20" t="s">
        <v>50</v>
      </c>
      <c r="C39" s="20" t="s">
        <v>36</v>
      </c>
      <c r="D39" s="21">
        <v>86214</v>
      </c>
      <c r="E39" s="23">
        <f>SUM(D38:D39)</f>
        <v>101688</v>
      </c>
    </row>
    <row r="40" spans="1:5" ht="12.75">
      <c r="A40" s="8" t="s">
        <v>35</v>
      </c>
      <c r="B40" s="8" t="s">
        <v>35</v>
      </c>
      <c r="C40" s="8" t="s">
        <v>35</v>
      </c>
      <c r="D40" s="9"/>
      <c r="E40" s="10" t="s">
        <v>35</v>
      </c>
    </row>
    <row r="41" spans="1:5" ht="12.75">
      <c r="A41" s="20" t="s">
        <v>37</v>
      </c>
      <c r="B41" s="20" t="s">
        <v>25</v>
      </c>
      <c r="C41" s="20" t="s">
        <v>34</v>
      </c>
      <c r="D41" s="21" t="s">
        <v>33</v>
      </c>
      <c r="E41" s="22" t="s">
        <v>35</v>
      </c>
    </row>
    <row r="42" spans="1:5" ht="12.75">
      <c r="A42" s="20" t="s">
        <v>37</v>
      </c>
      <c r="B42" s="20" t="s">
        <v>26</v>
      </c>
      <c r="C42" s="20" t="s">
        <v>36</v>
      </c>
      <c r="D42" s="21">
        <v>20448</v>
      </c>
      <c r="E42" s="22" t="s">
        <v>27</v>
      </c>
    </row>
    <row r="43" spans="1:5" ht="12.75">
      <c r="A43" s="8" t="s">
        <v>35</v>
      </c>
      <c r="B43" s="8" t="s">
        <v>35</v>
      </c>
      <c r="C43" s="8" t="s">
        <v>35</v>
      </c>
      <c r="D43" s="9"/>
      <c r="E43" s="10" t="s">
        <v>35</v>
      </c>
    </row>
    <row r="44" spans="1:5" ht="12.75">
      <c r="A44" s="20" t="s">
        <v>37</v>
      </c>
      <c r="B44" s="20" t="s">
        <v>28</v>
      </c>
      <c r="C44" s="20" t="s">
        <v>34</v>
      </c>
      <c r="D44" s="21">
        <v>11606</v>
      </c>
      <c r="E44" s="22" t="s">
        <v>35</v>
      </c>
    </row>
    <row r="45" spans="1:5" ht="12.75">
      <c r="A45" s="20" t="s">
        <v>37</v>
      </c>
      <c r="B45" s="20" t="s">
        <v>29</v>
      </c>
      <c r="C45" s="20" t="s">
        <v>36</v>
      </c>
      <c r="D45" s="21">
        <v>23764</v>
      </c>
      <c r="E45" s="23">
        <f>SUM(D44:D45)</f>
        <v>35370</v>
      </c>
    </row>
    <row r="46" spans="1:5" ht="12.75">
      <c r="A46" s="8" t="s">
        <v>35</v>
      </c>
      <c r="B46" s="8" t="s">
        <v>35</v>
      </c>
      <c r="C46" s="8" t="s">
        <v>35</v>
      </c>
      <c r="D46" s="9"/>
      <c r="E46" s="10" t="s">
        <v>35</v>
      </c>
    </row>
    <row r="47" spans="1:5" ht="12.75">
      <c r="A47" s="20" t="s">
        <v>37</v>
      </c>
      <c r="B47" s="20" t="s">
        <v>30</v>
      </c>
      <c r="C47" s="20" t="s">
        <v>34</v>
      </c>
      <c r="D47" s="21" t="s">
        <v>33</v>
      </c>
      <c r="E47" s="22" t="s">
        <v>35</v>
      </c>
    </row>
    <row r="48" spans="1:5" ht="12.75">
      <c r="A48" s="20" t="s">
        <v>37</v>
      </c>
      <c r="B48" s="20" t="s">
        <v>31</v>
      </c>
      <c r="C48" s="20" t="s">
        <v>36</v>
      </c>
      <c r="D48" s="21">
        <v>14369</v>
      </c>
      <c r="E48" s="22" t="s">
        <v>32</v>
      </c>
    </row>
    <row r="49" spans="1:5" s="27" customFormat="1" ht="12.75">
      <c r="A49" s="24"/>
      <c r="B49" s="24"/>
      <c r="C49" s="24"/>
      <c r="D49" s="25"/>
      <c r="E49" s="26"/>
    </row>
    <row r="50" spans="1:5" ht="12.75">
      <c r="A50" s="8" t="s">
        <v>37</v>
      </c>
      <c r="B50" s="8" t="s">
        <v>5</v>
      </c>
      <c r="C50" s="8" t="s">
        <v>34</v>
      </c>
      <c r="D50" s="9">
        <v>11606</v>
      </c>
      <c r="E50" s="10"/>
    </row>
    <row r="51" spans="1:5" ht="12.75">
      <c r="A51" s="8" t="s">
        <v>37</v>
      </c>
      <c r="B51" s="8" t="s">
        <v>57</v>
      </c>
      <c r="C51" s="8" t="s">
        <v>34</v>
      </c>
      <c r="D51" s="9">
        <v>65213</v>
      </c>
      <c r="E51" s="10" t="s">
        <v>35</v>
      </c>
    </row>
    <row r="52" spans="1:5" ht="12.75">
      <c r="A52" s="8" t="s">
        <v>37</v>
      </c>
      <c r="B52" s="8" t="s">
        <v>18</v>
      </c>
      <c r="C52" s="8" t="s">
        <v>36</v>
      </c>
      <c r="D52" s="9">
        <v>49739</v>
      </c>
      <c r="E52" s="10" t="s">
        <v>35</v>
      </c>
    </row>
    <row r="53" spans="1:5" ht="12.75">
      <c r="A53" s="8" t="s">
        <v>37</v>
      </c>
      <c r="B53" s="8" t="s">
        <v>54</v>
      </c>
      <c r="C53" s="8" t="s">
        <v>34</v>
      </c>
      <c r="D53" s="9">
        <v>11606</v>
      </c>
      <c r="E53" s="10"/>
    </row>
    <row r="54" spans="1:5" ht="12.75">
      <c r="A54" s="8" t="s">
        <v>37</v>
      </c>
      <c r="B54" s="8" t="s">
        <v>40</v>
      </c>
      <c r="C54" s="8" t="s">
        <v>36</v>
      </c>
      <c r="D54" s="9">
        <v>59134</v>
      </c>
      <c r="E54" s="10"/>
    </row>
    <row r="55" spans="1:5" ht="12.75">
      <c r="A55" s="8" t="s">
        <v>37</v>
      </c>
      <c r="B55" s="8" t="s">
        <v>7</v>
      </c>
      <c r="C55" s="8" t="s">
        <v>34</v>
      </c>
      <c r="D55" s="9">
        <v>55265</v>
      </c>
      <c r="E55" s="10" t="s">
        <v>35</v>
      </c>
    </row>
    <row r="56" spans="1:5" ht="12.75">
      <c r="A56" s="8" t="s">
        <v>37</v>
      </c>
      <c r="B56" s="8" t="s">
        <v>44</v>
      </c>
      <c r="C56" s="8" t="s">
        <v>36</v>
      </c>
      <c r="D56" s="9">
        <v>25422</v>
      </c>
      <c r="E56" s="10" t="s">
        <v>35</v>
      </c>
    </row>
    <row r="57" spans="1:5" ht="12.75">
      <c r="A57" s="8" t="s">
        <v>37</v>
      </c>
      <c r="B57" s="8" t="s">
        <v>62</v>
      </c>
      <c r="C57" s="8" t="s">
        <v>34</v>
      </c>
      <c r="D57" s="9">
        <v>16580</v>
      </c>
      <c r="E57" s="10"/>
    </row>
    <row r="58" spans="1:5" ht="12.75">
      <c r="A58" s="8" t="s">
        <v>37</v>
      </c>
      <c r="B58" s="8" t="s">
        <v>52</v>
      </c>
      <c r="C58" s="8" t="s">
        <v>34</v>
      </c>
      <c r="D58" s="9">
        <v>58581</v>
      </c>
      <c r="E58" s="10" t="s">
        <v>35</v>
      </c>
    </row>
    <row r="59" spans="1:5" ht="12.75">
      <c r="A59" s="8" t="s">
        <v>37</v>
      </c>
      <c r="B59" s="8" t="s">
        <v>19</v>
      </c>
      <c r="C59" s="8" t="s">
        <v>36</v>
      </c>
      <c r="D59" s="9">
        <v>20448</v>
      </c>
      <c r="E59" s="10"/>
    </row>
    <row r="60" spans="1:5" ht="12.75">
      <c r="A60" s="8" t="s">
        <v>37</v>
      </c>
      <c r="B60" s="8" t="s">
        <v>21</v>
      </c>
      <c r="C60" s="8" t="s">
        <v>34</v>
      </c>
      <c r="D60" s="9">
        <v>59134</v>
      </c>
      <c r="E60" s="10"/>
    </row>
    <row r="61" spans="1:5" ht="12.75">
      <c r="A61" s="8" t="s">
        <v>37</v>
      </c>
      <c r="B61" s="8" t="s">
        <v>48</v>
      </c>
      <c r="C61" s="8" t="s">
        <v>36</v>
      </c>
      <c r="D61" s="9">
        <v>35922</v>
      </c>
      <c r="E61" s="10"/>
    </row>
    <row r="62" spans="1:5" ht="12.75">
      <c r="A62" s="8" t="s">
        <v>35</v>
      </c>
      <c r="B62" s="8" t="s">
        <v>35</v>
      </c>
      <c r="C62" s="8" t="s">
        <v>35</v>
      </c>
      <c r="D62" s="9"/>
      <c r="E62" s="10" t="s">
        <v>35</v>
      </c>
    </row>
    <row r="63" spans="1:5" ht="12.75">
      <c r="A63" s="8"/>
      <c r="B63" s="18" t="s">
        <v>47</v>
      </c>
      <c r="C63" s="18"/>
      <c r="D63" s="19">
        <f>SUM(D2:D61)</f>
        <v>1863547</v>
      </c>
      <c r="E63" s="10"/>
    </row>
    <row r="64" spans="1:5" ht="12.75">
      <c r="A64" s="8"/>
      <c r="B64" s="12"/>
      <c r="C64" s="12"/>
      <c r="D64" s="13"/>
      <c r="E64" s="10"/>
    </row>
    <row r="65" spans="1:5" ht="12.75">
      <c r="A65" s="8"/>
      <c r="B65" s="12" t="s">
        <v>0</v>
      </c>
      <c r="C65" s="12"/>
      <c r="D65" s="13">
        <f>+D67-D63</f>
        <v>3108953</v>
      </c>
      <c r="E65" s="10"/>
    </row>
    <row r="66" spans="1:5" ht="12.75">
      <c r="A66" s="8"/>
      <c r="B66" s="12"/>
      <c r="C66" s="12"/>
      <c r="D66" s="13"/>
      <c r="E66" s="10"/>
    </row>
    <row r="67" spans="1:5" ht="12.75" customHeight="1">
      <c r="A67" s="8"/>
      <c r="B67" s="18" t="s">
        <v>53</v>
      </c>
      <c r="C67" s="18"/>
      <c r="D67" s="19">
        <v>4972500</v>
      </c>
      <c r="E67" s="10"/>
    </row>
    <row r="69" spans="1:5" ht="69.75" customHeight="1">
      <c r="A69" s="28" t="s">
        <v>63</v>
      </c>
      <c r="B69" s="29"/>
      <c r="C69" s="29"/>
      <c r="D69" s="29"/>
      <c r="E69" s="30"/>
    </row>
    <row r="70" spans="1:5" ht="69.75" customHeight="1">
      <c r="A70" s="31" t="s">
        <v>64</v>
      </c>
      <c r="B70" s="29"/>
      <c r="C70" s="29"/>
      <c r="D70" s="29"/>
      <c r="E70" s="30"/>
    </row>
  </sheetData>
  <mergeCells count="2">
    <mergeCell ref="A69:E69"/>
    <mergeCell ref="A70:E70"/>
  </mergeCells>
  <printOptions gridLines="1" horizontalCentered="1"/>
  <pageMargins left="0.75" right="0.75" top="1" bottom="1" header="0" footer="0"/>
  <pageSetup fitToHeight="0" fitToWidth="0" horizontalDpi="600" verticalDpi="600" orientation="portrait" scale="85" r:id="rId1"/>
  <rowBreaks count="2" manualBreakCount="2">
    <brk id="7" max="4" man="1"/>
    <brk id="67" max="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willias2</cp:lastModifiedBy>
  <cp:lastPrinted>2009-02-28T03:05:33Z</cp:lastPrinted>
  <dcterms:created xsi:type="dcterms:W3CDTF">2009-02-27T06:57:23Z</dcterms:created>
  <dcterms:modified xsi:type="dcterms:W3CDTF">2009-03-06T19:49:28Z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165833644</vt:i4>
  </property>
  <property fmtid="{D5CDD505-2E9C-101B-9397-08002B2CF9AE}" pid="3" name="_EmailSubject">
    <vt:lpwstr>Web file</vt:lpwstr>
  </property>
  <property fmtid="{D5CDD505-2E9C-101B-9397-08002B2CF9AE}" pid="4" name="_AuthorEmail">
    <vt:lpwstr>Brian.Reaves@ojp.usdoj.gov</vt:lpwstr>
  </property>
  <property fmtid="{D5CDD505-2E9C-101B-9397-08002B2CF9AE}" pid="5" name="_AuthorEmailDisplayName">
    <vt:lpwstr>Reaves, Brian</vt:lpwstr>
  </property>
  <property fmtid="{D5CDD505-2E9C-101B-9397-08002B2CF9AE}" pid="6" name="_ReviewingToolsShownOnce">
    <vt:lpwstr/>
  </property>
</Properties>
</file>